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490" windowHeight="11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6" i="1" l="1"/>
  <c r="A41" i="1" l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B7" i="1" l="1"/>
  <c r="B8" i="1"/>
  <c r="A8" i="1" l="1"/>
  <c r="A9" i="1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B30" i="1"/>
  <c r="B31" i="1"/>
  <c r="B32" i="1"/>
  <c r="B33" i="1"/>
  <c r="B34" i="1"/>
  <c r="B35" i="1"/>
  <c r="B36" i="1"/>
  <c r="B37" i="1"/>
  <c r="B38" i="1"/>
  <c r="B39" i="1"/>
  <c r="B40" i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A7" i="1"/>
</calcChain>
</file>

<file path=xl/sharedStrings.xml><?xml version="1.0" encoding="utf-8"?>
<sst xmlns="http://schemas.openxmlformats.org/spreadsheetml/2006/main" count="15" uniqueCount="15">
  <si>
    <t>Территория, Село-город</t>
  </si>
  <si>
    <t>Возраст матери</t>
  </si>
  <si>
    <t>№№</t>
  </si>
  <si>
    <t xml:space="preserve">Название учреждения: </t>
  </si>
  <si>
    <t>Уровень медицинском организации, где родился ребенок</t>
  </si>
  <si>
    <t>Соматическое и гинекологическое здоровье матери, паритет</t>
  </si>
  <si>
    <t>Наличие вредностей (профессиональные, экологические; вредные привчки)</t>
  </si>
  <si>
    <t>Клинический диагноз заболевания ребенка (основной, сопутствующий, осложнения)</t>
  </si>
  <si>
    <t>Сведения о новорожденных с массой тела менее 500 г. при сроке гестации 22 нед. и более</t>
  </si>
  <si>
    <t>Состояла ли беременная на учете в женской консультации</t>
  </si>
  <si>
    <t>Срок гестации на момент родоразрешения</t>
  </si>
  <si>
    <t>Масса тела и рост ребенка (плода) при рождении</t>
  </si>
  <si>
    <t>Родился живым или мертвым (если родился мертвым, указать смерть наступила антенатально или интранатально)</t>
  </si>
  <si>
    <t>Выжил или умер (при последнем варианте уточнить в первые 24 ч., 168 ч. или после 168 ч.)</t>
  </si>
  <si>
    <t>В случае мертворождения или смерти ребенка/плода -  патологоанатомический диагноз при вскрытии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</si>
</sst>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0" fillId="2" borderId="1" xfId="0" applyFill="1" applyBorder="1" applyAlignment="1" applyProtection="1">
      <alignment wrapText="1"/>
    </xf>
    <xf numFmtId="0" fontId="0" fillId="0" borderId="0" xfId="0" applyProtection="1">
      <protection locked="0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" x14ac:dyDescent="0.25"/>
  <cols>
    <col min="1" max="1" width="8.5703125" customWidth="1"/>
    <col min="2" max="2" width="16.7109375" customWidth="1"/>
    <col min="3" max="3" width="20" customWidth="1"/>
    <col min="4" max="4" width="13.28515625" customWidth="1"/>
    <col min="5" max="5" width="32.85546875" customWidth="1"/>
    <col min="6" max="6" width="35.5703125" customWidth="1"/>
    <col min="7" max="7" width="23.7109375" customWidth="1"/>
    <col min="8" max="8" width="16.28515625" customWidth="1"/>
    <col min="9" max="9" width="16.42578125" customWidth="1"/>
    <col min="10" max="10" width="21" customWidth="1"/>
    <col min="11" max="11" width="21.28515625" customWidth="1"/>
    <col min="12" max="12" width="31.28515625" customWidth="1"/>
    <col min="13" max="13" width="32.5703125" customWidth="1"/>
  </cols>
  <sheetData>
    <row r="1" spans="1:22" ht="24.75" customHeight="1" x14ac:dyDescent="0.25">
      <c r="A1" s="13" t="s">
        <v>8</v>
      </c>
      <c r="B1" s="14"/>
      <c r="C1" s="14"/>
      <c r="D1" s="14"/>
      <c r="E1" s="14"/>
      <c r="F1" s="14"/>
      <c r="G1" s="14"/>
    </row>
    <row r="2" spans="1:22" ht="23.25" x14ac:dyDescent="0.35">
      <c r="B2" s="11" t="s">
        <v>3</v>
      </c>
      <c r="C2" s="11"/>
      <c r="D2" s="12"/>
      <c r="E2" s="12"/>
      <c r="F2" s="12"/>
    </row>
    <row r="4" spans="1:22" ht="105" x14ac:dyDescent="0.25">
      <c r="A4" s="4" t="s">
        <v>2</v>
      </c>
      <c r="B4" s="4" t="s">
        <v>0</v>
      </c>
      <c r="C4" s="4" t="s">
        <v>4</v>
      </c>
      <c r="D4" s="4" t="s">
        <v>1</v>
      </c>
      <c r="E4" s="4" t="s">
        <v>5</v>
      </c>
      <c r="F4" s="4" t="s">
        <v>6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7</v>
      </c>
      <c r="M4" s="4" t="s">
        <v>14</v>
      </c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8">
        <v>1</v>
      </c>
      <c r="B6" s="9" t="str">
        <f t="shared" ref="B6:B26" si="0">IF(COUNTA(C6:M6)&gt;0,"Санкт-Петербург","")</f>
        <v/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2" x14ac:dyDescent="0.25">
      <c r="A7" s="8" t="str">
        <f t="shared" ref="A7:A40" si="1">IF(COUNTA(C7:M7)&gt;0,A6+1,"")</f>
        <v/>
      </c>
      <c r="B7" s="9" t="str">
        <f t="shared" si="0"/>
        <v/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2" x14ac:dyDescent="0.25">
      <c r="A8" s="8" t="str">
        <f t="shared" si="1"/>
        <v/>
      </c>
      <c r="B8" s="9" t="str">
        <f t="shared" si="0"/>
        <v/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22" x14ac:dyDescent="0.25">
      <c r="A9" s="8" t="str">
        <f t="shared" si="1"/>
        <v/>
      </c>
      <c r="B9" s="9" t="str">
        <f t="shared" si="0"/>
        <v/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2" x14ac:dyDescent="0.25">
      <c r="A10" s="8" t="str">
        <f t="shared" si="1"/>
        <v/>
      </c>
      <c r="B10" s="9" t="str">
        <f t="shared" si="0"/>
        <v/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2" x14ac:dyDescent="0.25">
      <c r="A11" s="8" t="str">
        <f t="shared" si="1"/>
        <v/>
      </c>
      <c r="B11" s="9" t="str">
        <f t="shared" si="0"/>
        <v/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2" x14ac:dyDescent="0.25">
      <c r="A12" s="8" t="str">
        <f t="shared" si="1"/>
        <v/>
      </c>
      <c r="B12" s="9" t="str">
        <f t="shared" si="0"/>
        <v/>
      </c>
      <c r="C12" s="3"/>
      <c r="D12" s="10"/>
      <c r="E12" s="3"/>
      <c r="F12" s="3"/>
      <c r="G12" s="3"/>
      <c r="H12" s="3"/>
      <c r="I12" s="3"/>
      <c r="J12" s="3"/>
      <c r="K12" s="3"/>
      <c r="L12" s="3"/>
      <c r="M12" s="3"/>
    </row>
    <row r="13" spans="1:22" x14ac:dyDescent="0.25">
      <c r="A13" s="8" t="str">
        <f t="shared" si="1"/>
        <v/>
      </c>
      <c r="B13" s="9" t="str">
        <f t="shared" si="0"/>
        <v/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22" x14ac:dyDescent="0.25">
      <c r="A14" s="8" t="str">
        <f t="shared" si="1"/>
        <v/>
      </c>
      <c r="B14" s="9" t="str">
        <f t="shared" si="0"/>
        <v/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2" x14ac:dyDescent="0.25">
      <c r="A15" s="8" t="str">
        <f t="shared" si="1"/>
        <v/>
      </c>
      <c r="B15" s="9" t="str">
        <f t="shared" si="0"/>
        <v/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2" x14ac:dyDescent="0.25">
      <c r="A16" s="8" t="str">
        <f t="shared" si="1"/>
        <v/>
      </c>
      <c r="B16" s="9" t="str">
        <f t="shared" si="0"/>
        <v/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8" t="str">
        <f t="shared" si="1"/>
        <v/>
      </c>
      <c r="B17" s="9" t="str">
        <f t="shared" si="0"/>
        <v/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8" t="str">
        <f t="shared" si="1"/>
        <v/>
      </c>
      <c r="B18" s="9" t="str">
        <f t="shared" si="0"/>
        <v/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8" t="str">
        <f t="shared" si="1"/>
        <v/>
      </c>
      <c r="B19" s="9" t="str">
        <f t="shared" si="0"/>
        <v/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8" t="str">
        <f t="shared" si="1"/>
        <v/>
      </c>
      <c r="B20" s="9" t="str">
        <f t="shared" si="0"/>
        <v/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8" t="str">
        <f t="shared" si="1"/>
        <v/>
      </c>
      <c r="B21" s="9" t="str">
        <f t="shared" si="0"/>
        <v/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8" t="str">
        <f t="shared" si="1"/>
        <v/>
      </c>
      <c r="B22" s="9" t="str">
        <f t="shared" si="0"/>
        <v/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8" t="str">
        <f t="shared" si="1"/>
        <v/>
      </c>
      <c r="B23" s="9" t="str">
        <f t="shared" si="0"/>
        <v/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8" t="str">
        <f t="shared" si="1"/>
        <v/>
      </c>
      <c r="B24" s="9" t="str">
        <f t="shared" si="0"/>
        <v/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8" t="str">
        <f t="shared" si="1"/>
        <v/>
      </c>
      <c r="B25" s="9" t="str">
        <f t="shared" si="0"/>
        <v/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8" t="str">
        <f t="shared" si="1"/>
        <v/>
      </c>
      <c r="B26" s="9" t="str">
        <f t="shared" si="0"/>
        <v/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8" t="str">
        <f t="shared" si="1"/>
        <v/>
      </c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8" t="str">
        <f t="shared" si="1"/>
        <v/>
      </c>
      <c r="B28" s="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4.45" x14ac:dyDescent="0.3">
      <c r="A29" s="8" t="str">
        <f t="shared" si="1"/>
        <v/>
      </c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4.45" x14ac:dyDescent="0.3">
      <c r="A30" s="8" t="str">
        <f t="shared" si="1"/>
        <v/>
      </c>
      <c r="B30" s="9" t="str">
        <f t="shared" ref="B30:B40" si="2">IF(COUNTA(C30:M30)&gt;0,"Санкт-Петербург","")</f>
        <v/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4.45" x14ac:dyDescent="0.3">
      <c r="A31" s="8" t="str">
        <f t="shared" si="1"/>
        <v/>
      </c>
      <c r="B31" s="9" t="str">
        <f t="shared" si="2"/>
        <v/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4.45" x14ac:dyDescent="0.3">
      <c r="A32" s="8" t="str">
        <f t="shared" si="1"/>
        <v/>
      </c>
      <c r="B32" s="9" t="str">
        <f t="shared" si="2"/>
        <v/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4.45" x14ac:dyDescent="0.3">
      <c r="A33" s="8" t="str">
        <f t="shared" si="1"/>
        <v/>
      </c>
      <c r="B33" s="9" t="str">
        <f t="shared" si="2"/>
        <v/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4.45" x14ac:dyDescent="0.3">
      <c r="A34" s="8" t="str">
        <f t="shared" si="1"/>
        <v/>
      </c>
      <c r="B34" s="9" t="str">
        <f t="shared" si="2"/>
        <v/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4.45" x14ac:dyDescent="0.3">
      <c r="A35" s="8" t="str">
        <f t="shared" si="1"/>
        <v/>
      </c>
      <c r="B35" s="9" t="str">
        <f t="shared" si="2"/>
        <v/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4.45" x14ac:dyDescent="0.3">
      <c r="A36" s="8" t="str">
        <f t="shared" si="1"/>
        <v/>
      </c>
      <c r="B36" s="9" t="str">
        <f t="shared" si="2"/>
        <v/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4.45" x14ac:dyDescent="0.3">
      <c r="A37" s="8" t="str">
        <f t="shared" si="1"/>
        <v/>
      </c>
      <c r="B37" s="9" t="str">
        <f t="shared" si="2"/>
        <v/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4.45" x14ac:dyDescent="0.3">
      <c r="A38" s="8" t="str">
        <f t="shared" si="1"/>
        <v/>
      </c>
      <c r="B38" s="9" t="str">
        <f t="shared" si="2"/>
        <v/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4.45" x14ac:dyDescent="0.3">
      <c r="A39" s="8" t="str">
        <f t="shared" si="1"/>
        <v/>
      </c>
      <c r="B39" s="9" t="str">
        <f t="shared" si="2"/>
        <v/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4.45" x14ac:dyDescent="0.3">
      <c r="A40" s="8" t="str">
        <f t="shared" si="1"/>
        <v/>
      </c>
      <c r="B40" s="9" t="str">
        <f t="shared" si="2"/>
        <v/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45" x14ac:dyDescent="0.3">
      <c r="A41" s="8" t="str">
        <f t="shared" ref="A41:A100" si="3">IF(COUNTA(C41:M41)&gt;0,A40+1,"")</f>
        <v/>
      </c>
      <c r="B41" s="9" t="str">
        <f t="shared" ref="B41:B100" si="4">IF(COUNTA(C41:M41)&gt;0,"Санкт-Петербург","")</f>
        <v/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4.45" x14ac:dyDescent="0.3">
      <c r="A42" s="8" t="str">
        <f t="shared" si="3"/>
        <v/>
      </c>
      <c r="B42" s="9" t="str">
        <f t="shared" si="4"/>
        <v/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4.45" x14ac:dyDescent="0.3">
      <c r="A43" s="8" t="str">
        <f t="shared" si="3"/>
        <v/>
      </c>
      <c r="B43" s="9" t="str">
        <f t="shared" si="4"/>
        <v/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4.45" x14ac:dyDescent="0.3">
      <c r="A44" s="8" t="str">
        <f t="shared" si="3"/>
        <v/>
      </c>
      <c r="B44" s="9" t="str">
        <f t="shared" si="4"/>
        <v/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45" x14ac:dyDescent="0.3">
      <c r="A45" s="8" t="str">
        <f t="shared" si="3"/>
        <v/>
      </c>
      <c r="B45" s="9" t="str">
        <f t="shared" si="4"/>
        <v/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4.45" x14ac:dyDescent="0.3">
      <c r="A46" s="8" t="str">
        <f t="shared" si="3"/>
        <v/>
      </c>
      <c r="B46" s="9" t="str">
        <f t="shared" si="4"/>
        <v/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4.45" x14ac:dyDescent="0.3">
      <c r="A47" s="8" t="str">
        <f t="shared" si="3"/>
        <v/>
      </c>
      <c r="B47" s="9" t="str">
        <f t="shared" si="4"/>
        <v/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4.45" x14ac:dyDescent="0.3">
      <c r="A48" s="8" t="str">
        <f t="shared" si="3"/>
        <v/>
      </c>
      <c r="B48" s="9" t="str">
        <f t="shared" si="4"/>
        <v/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8" t="str">
        <f t="shared" si="3"/>
        <v/>
      </c>
      <c r="B49" s="9" t="str">
        <f t="shared" si="4"/>
        <v/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8" t="str">
        <f t="shared" si="3"/>
        <v/>
      </c>
      <c r="B50" s="9" t="str">
        <f t="shared" si="4"/>
        <v/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8" t="str">
        <f t="shared" si="3"/>
        <v/>
      </c>
      <c r="B51" s="9" t="str">
        <f t="shared" si="4"/>
        <v/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8" t="str">
        <f t="shared" si="3"/>
        <v/>
      </c>
      <c r="B52" s="9" t="str">
        <f t="shared" si="4"/>
        <v/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8" t="str">
        <f t="shared" si="3"/>
        <v/>
      </c>
      <c r="B53" s="9" t="str">
        <f t="shared" si="4"/>
        <v/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8" t="str">
        <f t="shared" si="3"/>
        <v/>
      </c>
      <c r="B54" s="9" t="str">
        <f t="shared" si="4"/>
        <v/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8" t="str">
        <f t="shared" si="3"/>
        <v/>
      </c>
      <c r="B55" s="9" t="str">
        <f t="shared" si="4"/>
        <v/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8" t="str">
        <f t="shared" si="3"/>
        <v/>
      </c>
      <c r="B56" s="9" t="str">
        <f t="shared" si="4"/>
        <v/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8" t="str">
        <f t="shared" si="3"/>
        <v/>
      </c>
      <c r="B57" s="9" t="str">
        <f t="shared" si="4"/>
        <v/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8" t="str">
        <f t="shared" si="3"/>
        <v/>
      </c>
      <c r="B58" s="9" t="str">
        <f t="shared" si="4"/>
        <v/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8" t="str">
        <f t="shared" si="3"/>
        <v/>
      </c>
      <c r="B59" s="9" t="str">
        <f t="shared" si="4"/>
        <v/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5">
      <c r="A60" s="8" t="str">
        <f t="shared" si="3"/>
        <v/>
      </c>
      <c r="B60" s="9" t="str">
        <f t="shared" si="4"/>
        <v/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8" t="str">
        <f t="shared" si="3"/>
        <v/>
      </c>
      <c r="B61" s="9" t="str">
        <f t="shared" si="4"/>
        <v/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8" t="str">
        <f t="shared" si="3"/>
        <v/>
      </c>
      <c r="B62" s="9" t="str">
        <f t="shared" si="4"/>
        <v/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8" t="str">
        <f t="shared" si="3"/>
        <v/>
      </c>
      <c r="B63" s="9" t="str">
        <f t="shared" si="4"/>
        <v/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8" t="str">
        <f t="shared" si="3"/>
        <v/>
      </c>
      <c r="B64" s="9" t="str">
        <f t="shared" si="4"/>
        <v/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8" t="str">
        <f t="shared" si="3"/>
        <v/>
      </c>
      <c r="B65" s="9" t="str">
        <f t="shared" si="4"/>
        <v/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5">
      <c r="A66" s="8" t="str">
        <f t="shared" si="3"/>
        <v/>
      </c>
      <c r="B66" s="9" t="str">
        <f t="shared" si="4"/>
        <v/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8" t="str">
        <f t="shared" si="3"/>
        <v/>
      </c>
      <c r="B67" s="9" t="str">
        <f t="shared" si="4"/>
        <v/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8" t="str">
        <f t="shared" si="3"/>
        <v/>
      </c>
      <c r="B68" s="9" t="str">
        <f t="shared" si="4"/>
        <v/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8" t="str">
        <f t="shared" si="3"/>
        <v/>
      </c>
      <c r="B69" s="9" t="str">
        <f t="shared" si="4"/>
        <v/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5">
      <c r="A70" s="8" t="str">
        <f t="shared" si="3"/>
        <v/>
      </c>
      <c r="B70" s="9" t="str">
        <f t="shared" si="4"/>
        <v/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8" t="str">
        <f t="shared" si="3"/>
        <v/>
      </c>
      <c r="B71" s="9" t="str">
        <f t="shared" si="4"/>
        <v/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5">
      <c r="A72" s="8" t="str">
        <f t="shared" si="3"/>
        <v/>
      </c>
      <c r="B72" s="9" t="str">
        <f t="shared" si="4"/>
        <v/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8" t="str">
        <f t="shared" si="3"/>
        <v/>
      </c>
      <c r="B73" s="9" t="str">
        <f t="shared" si="4"/>
        <v/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8" t="str">
        <f t="shared" si="3"/>
        <v/>
      </c>
      <c r="B74" s="9" t="str">
        <f t="shared" si="4"/>
        <v/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8" t="str">
        <f t="shared" si="3"/>
        <v/>
      </c>
      <c r="B75" s="9" t="str">
        <f t="shared" si="4"/>
        <v/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8" t="str">
        <f t="shared" si="3"/>
        <v/>
      </c>
      <c r="B76" s="9" t="str">
        <f t="shared" si="4"/>
        <v/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8" t="str">
        <f t="shared" si="3"/>
        <v/>
      </c>
      <c r="B77" s="9" t="str">
        <f t="shared" si="4"/>
        <v/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8" t="str">
        <f t="shared" si="3"/>
        <v/>
      </c>
      <c r="B78" s="9" t="str">
        <f t="shared" si="4"/>
        <v/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8" t="str">
        <f t="shared" si="3"/>
        <v/>
      </c>
      <c r="B79" s="9" t="str">
        <f t="shared" si="4"/>
        <v/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8" t="str">
        <f t="shared" si="3"/>
        <v/>
      </c>
      <c r="B80" s="9" t="str">
        <f t="shared" si="4"/>
        <v/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8" t="str">
        <f t="shared" si="3"/>
        <v/>
      </c>
      <c r="B81" s="9" t="str">
        <f t="shared" si="4"/>
        <v/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8" t="str">
        <f t="shared" si="3"/>
        <v/>
      </c>
      <c r="B82" s="9" t="str">
        <f t="shared" si="4"/>
        <v/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8" t="str">
        <f t="shared" si="3"/>
        <v/>
      </c>
      <c r="B83" s="9" t="str">
        <f t="shared" si="4"/>
        <v/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8" t="str">
        <f t="shared" si="3"/>
        <v/>
      </c>
      <c r="B84" s="9" t="str">
        <f t="shared" si="4"/>
        <v/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8" t="str">
        <f t="shared" si="3"/>
        <v/>
      </c>
      <c r="B85" s="9" t="str">
        <f t="shared" si="4"/>
        <v/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8" t="str">
        <f t="shared" si="3"/>
        <v/>
      </c>
      <c r="B86" s="9" t="str">
        <f t="shared" si="4"/>
        <v/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8" t="str">
        <f t="shared" si="3"/>
        <v/>
      </c>
      <c r="B87" s="9" t="str">
        <f t="shared" si="4"/>
        <v/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8" t="str">
        <f t="shared" si="3"/>
        <v/>
      </c>
      <c r="B88" s="9" t="str">
        <f t="shared" si="4"/>
        <v/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8" t="str">
        <f t="shared" si="3"/>
        <v/>
      </c>
      <c r="B89" s="9" t="str">
        <f t="shared" si="4"/>
        <v/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8" t="str">
        <f t="shared" si="3"/>
        <v/>
      </c>
      <c r="B90" s="9" t="str">
        <f t="shared" si="4"/>
        <v/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8" t="str">
        <f t="shared" si="3"/>
        <v/>
      </c>
      <c r="B91" s="9" t="str">
        <f t="shared" si="4"/>
        <v/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8" t="str">
        <f t="shared" si="3"/>
        <v/>
      </c>
      <c r="B92" s="9" t="str">
        <f t="shared" si="4"/>
        <v/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8" t="str">
        <f t="shared" si="3"/>
        <v/>
      </c>
      <c r="B93" s="9" t="str">
        <f t="shared" si="4"/>
        <v/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8" t="str">
        <f t="shared" si="3"/>
        <v/>
      </c>
      <c r="B94" s="9" t="str">
        <f t="shared" si="4"/>
        <v/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8" t="str">
        <f t="shared" si="3"/>
        <v/>
      </c>
      <c r="B95" s="9" t="str">
        <f t="shared" si="4"/>
        <v/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8" t="str">
        <f t="shared" si="3"/>
        <v/>
      </c>
      <c r="B96" s="9" t="str">
        <f t="shared" si="4"/>
        <v/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8" t="str">
        <f t="shared" si="3"/>
        <v/>
      </c>
      <c r="B97" s="9" t="str">
        <f t="shared" si="4"/>
        <v/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8" t="str">
        <f t="shared" si="3"/>
        <v/>
      </c>
      <c r="B98" s="9" t="str">
        <f t="shared" si="4"/>
        <v/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8" t="str">
        <f t="shared" si="3"/>
        <v/>
      </c>
      <c r="B99" s="9" t="str">
        <f t="shared" si="4"/>
        <v/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8" t="str">
        <f t="shared" si="3"/>
        <v/>
      </c>
      <c r="B100" s="9" t="str">
        <f t="shared" si="4"/>
        <v/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sheetProtection password="CF2A" sheet="1" objects="1" scenarios="1" formatRows="0" selectLockedCells="1"/>
  <mergeCells count="3">
    <mergeCell ref="B2:C2"/>
    <mergeCell ref="D2:F2"/>
    <mergeCell ref="A1:G1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Румянцева Валерия Олеговна</dc:creator>
  <cp:lastModifiedBy>Румянцева Валерия Олеговна</cp:lastModifiedBy>
  <cp:lastPrinted>2023-01-13T10:42:32Z</cp:lastPrinted>
  <dcterms:created xsi:type="dcterms:W3CDTF">2018-12-13T13:45:22Z</dcterms:created>
  <dcterms:modified xsi:type="dcterms:W3CDTF">2025-12-12T12:33:22Z</dcterms:modified>
</cp:coreProperties>
</file>