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irnovaI\Desktop\"/>
    </mc:Choice>
  </mc:AlternateContent>
  <bookViews>
    <workbookView xWindow="-120" yWindow="-60" windowWidth="21840" windowHeight="13080" tabRatio="938"/>
  </bookViews>
  <sheets>
    <sheet name="Титул" sheetId="5" r:id="rId1"/>
    <sheet name="Лист1" sheetId="6" state="hidden" r:id="rId2"/>
    <sheet name="4601" sheetId="30" r:id="rId3"/>
  </sheets>
  <externalReferences>
    <externalReference r:id="rId4"/>
    <externalReference r:id="rId5"/>
  </externalReferences>
  <definedNames>
    <definedName name="period">#REF!</definedName>
    <definedName name="subject">#REF!</definedName>
    <definedName name="table1000">#REF!</definedName>
    <definedName name="table1001">#REF!</definedName>
    <definedName name="table1001_1">#REF!</definedName>
    <definedName name="table1001_2">#REF!</definedName>
    <definedName name="table1001_3">#REF!</definedName>
    <definedName name="table1001_4">#REF!</definedName>
    <definedName name="table1001_5">#REF!</definedName>
    <definedName name="table1001_6">#REF!</definedName>
    <definedName name="table1002">#REF!</definedName>
    <definedName name="table1003">#REF!</definedName>
    <definedName name="table1006">#REF!</definedName>
    <definedName name="table1008">#REF!</definedName>
    <definedName name="table1009">#REF!</definedName>
    <definedName name="table1010">#REF!</definedName>
    <definedName name="table1050">#REF!</definedName>
    <definedName name="table1060">#REF!</definedName>
    <definedName name="table1080">#REF!</definedName>
    <definedName name="table1090">#REF!</definedName>
    <definedName name="table1100">#REF!</definedName>
    <definedName name="table1100.1">#REF!</definedName>
    <definedName name="table1100_1">#REF!</definedName>
    <definedName name="table1100_2">#REF!</definedName>
    <definedName name="table1100_3">#REF!</definedName>
    <definedName name="table1100_4">#REF!</definedName>
    <definedName name="table1100_5">#REF!</definedName>
    <definedName name="table1100_6">#REF!</definedName>
    <definedName name="table1100_7">#REF!</definedName>
    <definedName name="table1100_8">#REF!</definedName>
    <definedName name="table1101">#REF!</definedName>
    <definedName name="table1102">#REF!</definedName>
    <definedName name="table1103">#REF!</definedName>
    <definedName name="table1104">#REF!</definedName>
    <definedName name="table1105">#REF!</definedName>
    <definedName name="table1105а">#REF!</definedName>
    <definedName name="table1106">#REF!</definedName>
    <definedName name="table1107">#REF!</definedName>
    <definedName name="table1108">#REF!</definedName>
    <definedName name="table1109">#REF!</definedName>
    <definedName name="table1110">#REF!</definedName>
    <definedName name="table1111">#REF!</definedName>
    <definedName name="table2100">#REF!</definedName>
    <definedName name="table2100_1">#REF!</definedName>
    <definedName name="table2100_2">#REF!</definedName>
    <definedName name="table2100_3">#REF!</definedName>
    <definedName name="table2101">#REF!</definedName>
    <definedName name="table2102">#REF!</definedName>
    <definedName name="table2104">#REF!</definedName>
    <definedName name="table2105">#REF!</definedName>
    <definedName name="table2106">#REF!</definedName>
    <definedName name="table2107">#REF!</definedName>
    <definedName name="table2120">#REF!</definedName>
    <definedName name="table2121">#REF!</definedName>
    <definedName name="table2200">#REF!</definedName>
    <definedName name="table2201">#REF!</definedName>
    <definedName name="table2202">#REF!</definedName>
    <definedName name="table2203">#REF!</definedName>
    <definedName name="table2300">#REF!</definedName>
    <definedName name="table2350">#REF!</definedName>
    <definedName name="table2400">#REF!</definedName>
    <definedName name="table2401">#REF!</definedName>
    <definedName name="table2510">#REF!</definedName>
    <definedName name="table2511">#REF!</definedName>
    <definedName name="table2512">#REF!</definedName>
    <definedName name="table2513">#REF!</definedName>
    <definedName name="table2514">#REF!</definedName>
    <definedName name="table2515">#REF!</definedName>
    <definedName name="table2516">#REF!</definedName>
    <definedName name="table2600">#REF!</definedName>
    <definedName name="table2610">#REF!</definedName>
    <definedName name="table2611">#REF!</definedName>
    <definedName name="table2650">#REF!</definedName>
    <definedName name="table2700">#REF!</definedName>
    <definedName name="table2701">#REF!</definedName>
    <definedName name="table2702">#REF!</definedName>
    <definedName name="table2704">#REF!</definedName>
    <definedName name="table2710">#REF!</definedName>
    <definedName name="table2800">#REF!</definedName>
    <definedName name="table2801">#REF!</definedName>
    <definedName name="table2850">#REF!</definedName>
    <definedName name="table3100">#REF!</definedName>
    <definedName name="table3100_1">#REF!</definedName>
    <definedName name="table3100_2">#REF!</definedName>
    <definedName name="table3100_3">#REF!</definedName>
    <definedName name="table3100_4">#REF!</definedName>
    <definedName name="table3101">#REF!</definedName>
    <definedName name="table3102">#REF!</definedName>
    <definedName name="table3150">#REF!</definedName>
    <definedName name="table3200">#REF!</definedName>
    <definedName name="table3800">#REF!</definedName>
    <definedName name="table3801">#REF!</definedName>
    <definedName name="table4201">#REF!</definedName>
    <definedName name="table4601">#REF!</definedName>
    <definedName name="table4701">#REF!</definedName>
    <definedName name="table4801">#REF!</definedName>
    <definedName name="table4802">#REF!</definedName>
    <definedName name="table4803">#REF!</definedName>
    <definedName name="table4804">#REF!</definedName>
    <definedName name="table4805">#REF!</definedName>
    <definedName name="table4806">#REF!</definedName>
    <definedName name="table4809">#REF!</definedName>
    <definedName name="table5100">#REF!</definedName>
    <definedName name="table5111">#REF!</definedName>
    <definedName name="table5112">#REF!</definedName>
    <definedName name="table5113">#REF!</definedName>
    <definedName name="table5114">#REF!</definedName>
    <definedName name="table5115">#REF!</definedName>
    <definedName name="table5116">#REF!</definedName>
    <definedName name="table5117">#REF!</definedName>
    <definedName name="table5117_1">#REF!</definedName>
    <definedName name="table5118">#REF!</definedName>
    <definedName name="table5119">#REF!</definedName>
    <definedName name="table5120">#REF!</definedName>
    <definedName name="table5121">#REF!</definedName>
    <definedName name="table5122">#REF!</definedName>
    <definedName name="table5123">#REF!</definedName>
    <definedName name="table5124">#REF!</definedName>
    <definedName name="table5125">#REF!</definedName>
    <definedName name="table5126">#REF!</definedName>
    <definedName name="table5300">#REF!</definedName>
    <definedName name="table5301">#REF!</definedName>
    <definedName name="table5302">#REF!</definedName>
    <definedName name="table5302_1">#REF!</definedName>
    <definedName name="table5401">#REF!</definedName>
    <definedName name="table5402">#REF!</definedName>
    <definedName name="table5402_1">#REF!</definedName>
    <definedName name="table5404">#REF!</definedName>
    <definedName name="table5404_1">#REF!</definedName>
    <definedName name="table5450">#REF!</definedName>
    <definedName name="table5453">#REF!</definedName>
    <definedName name="table5460">#REF!</definedName>
    <definedName name="table5461">#REF!</definedName>
    <definedName name="table5500">#REF!</definedName>
    <definedName name="table5502">#REF!</definedName>
    <definedName name="table5503">#REF!</definedName>
    <definedName name="table5505">#REF!</definedName>
    <definedName name="table5600">#REF!</definedName>
    <definedName name="table7000">#REF!</definedName>
    <definedName name="table7001">#REF!</definedName>
    <definedName name="table7002">#REF!</definedName>
    <definedName name="table7003">#REF!</definedName>
    <definedName name="table7004">#REF!</definedName>
    <definedName name="table8000">#REF!</definedName>
    <definedName name="table8001">#REF!</definedName>
    <definedName name="table8002">#REF!</definedName>
    <definedName name="table8003">#REF!</definedName>
    <definedName name="год">[1]Лист1!$J$2:$J$4</definedName>
    <definedName name="ЛПУ" localSheetId="2">[2]Лист1!$C$2:$C$236</definedName>
    <definedName name="ЛПУ">Лист1!$C$2:$C$209</definedName>
    <definedName name="_xlnm.Print_Area" localSheetId="0">Титул!$A$1:$T$35</definedName>
  </definedNames>
  <calcPr calcId="162913"/>
</workbook>
</file>

<file path=xl/calcChain.xml><?xml version="1.0" encoding="utf-8"?>
<calcChain xmlns="http://schemas.openxmlformats.org/spreadsheetml/2006/main">
  <c r="H12" i="30" l="1"/>
  <c r="J12" i="30"/>
  <c r="I16" i="30"/>
  <c r="J16" i="30"/>
  <c r="H16" i="30"/>
  <c r="I14" i="30"/>
  <c r="J14" i="30"/>
  <c r="H14" i="30"/>
  <c r="I12" i="30"/>
  <c r="I10" i="30"/>
  <c r="J10" i="30"/>
  <c r="H10" i="30"/>
  <c r="A1" i="5" l="1"/>
  <c r="B1" i="5"/>
  <c r="C219" i="6" l="1"/>
  <c r="D221" i="6" s="1"/>
  <c r="S1" i="5" l="1"/>
</calcChain>
</file>

<file path=xl/sharedStrings.xml><?xml version="1.0" encoding="utf-8"?>
<sst xmlns="http://schemas.openxmlformats.org/spreadsheetml/2006/main" count="687" uniqueCount="678">
  <si>
    <t>Наименование учреждения:</t>
  </si>
  <si>
    <t>Ответственный за составление отчета:</t>
  </si>
  <si>
    <t>должность:</t>
  </si>
  <si>
    <t>фамилия:</t>
  </si>
  <si>
    <t>имя:</t>
  </si>
  <si>
    <t>отчество:</t>
  </si>
  <si>
    <t>контактная информация:</t>
  </si>
  <si>
    <t>рабочий телефон:</t>
  </si>
  <si>
    <t>мобильный телефон:</t>
  </si>
  <si>
    <t>e-mail:</t>
  </si>
  <si>
    <t>Руководитель учреждения:</t>
  </si>
  <si>
    <t>(подпись)</t>
  </si>
  <si>
    <t>(Ф.И.О)</t>
  </si>
  <si>
    <t>Дата заполнения :</t>
  </si>
  <si>
    <t>Org_id</t>
  </si>
  <si>
    <t>Org_abbr</t>
  </si>
  <si>
    <t>OrgNameJur_Short</t>
  </si>
  <si>
    <t>Б__1Покровск</t>
  </si>
  <si>
    <t>СПб ГБУЗ "Городская Покровская больница"</t>
  </si>
  <si>
    <t>Б__2</t>
  </si>
  <si>
    <t>СПб ГБУЗ "Городская многопрофильная больница №2"</t>
  </si>
  <si>
    <t>Б__3СвЕлизав</t>
  </si>
  <si>
    <t>СПб ГБУЗ "Городская больница Святой преподобномученицы Елизаветы"</t>
  </si>
  <si>
    <t>Б__4СвГеорг</t>
  </si>
  <si>
    <t>СПб ГБУЗ "Городская больница Святого Великомученика Георгия"</t>
  </si>
  <si>
    <t>Б_14</t>
  </si>
  <si>
    <t>СПб ГБУЗ "Городская больница №14"</t>
  </si>
  <si>
    <t>Б_15</t>
  </si>
  <si>
    <t>СПб ГБУЗ "Городская больница №15"</t>
  </si>
  <si>
    <t>Б_16Мариин</t>
  </si>
  <si>
    <t>СПб ГБУЗ "Городская Мариинская больница"</t>
  </si>
  <si>
    <t>Б_17Алекс</t>
  </si>
  <si>
    <t>СПб ГБУЗ "Городская Александровская больница"</t>
  </si>
  <si>
    <t>Б_20</t>
  </si>
  <si>
    <t>СПб ГБУЗ "Городская больница №20"</t>
  </si>
  <si>
    <t>Б_25</t>
  </si>
  <si>
    <t>Б_26</t>
  </si>
  <si>
    <t>СПб ГБУЗ "Городская больница №26"</t>
  </si>
  <si>
    <t>Б_28Максим</t>
  </si>
  <si>
    <t>СПб ГБУЗ "Городская больница №28 "Максимилиановская"</t>
  </si>
  <si>
    <t>Б_31</t>
  </si>
  <si>
    <t>СПб ГБУЗ "Городская клиническая больница №31"</t>
  </si>
  <si>
    <t>Б_32</t>
  </si>
  <si>
    <t>СПб ГБУЗ "Введенская больница"</t>
  </si>
  <si>
    <t>Б_33</t>
  </si>
  <si>
    <t>СПб ГБУЗ "Городская больница №33"</t>
  </si>
  <si>
    <t>Б_36ИКроншдт</t>
  </si>
  <si>
    <t>СПб ГБУЗ "Городская больница Святого Праведного Иоанна Кронштадтского"</t>
  </si>
  <si>
    <t>Б_37Никол</t>
  </si>
  <si>
    <t>СПб ГБУЗ "Николаевская больница"</t>
  </si>
  <si>
    <t>Б_38</t>
  </si>
  <si>
    <t>СПб ГБУЗ "Городская больница №38 им. Н.А.Семашко"</t>
  </si>
  <si>
    <t>Б_40</t>
  </si>
  <si>
    <t>СПб ГБУЗ "Городская больница №40"</t>
  </si>
  <si>
    <t>Б_ГВВ</t>
  </si>
  <si>
    <t>СПб ГБУЗ "Госпиталь для ветеранов войн"</t>
  </si>
  <si>
    <t>Б_СвЛуки</t>
  </si>
  <si>
    <t>СПб ГБУЗ "Клиническая больница Святителя Луки"</t>
  </si>
  <si>
    <t>Бгер_ЦГериатрМС</t>
  </si>
  <si>
    <t>СПб ГБУЗ "Городской гериатрический медико-социальный центр"</t>
  </si>
  <si>
    <t>Бинф_30</t>
  </si>
  <si>
    <t>СПб ГБУЗ "Клиническая инфекционная больница им. С.П. Боткина"</t>
  </si>
  <si>
    <t>Бинф_Респ</t>
  </si>
  <si>
    <t>ФКУ "РКИБ" Минздрава России</t>
  </si>
  <si>
    <t>БНарк___Гор</t>
  </si>
  <si>
    <t>СПб ГБУЗ "Городская наркологическая больница"</t>
  </si>
  <si>
    <t>БПсх__1</t>
  </si>
  <si>
    <t>СПб ГБУЗ "Психиатрическая больница №1 им.П.П.Кащенко"</t>
  </si>
  <si>
    <t>БПсх__2СвНЧуд</t>
  </si>
  <si>
    <t>СПб ГКУЗ  "Психиатрическая больница Святого Николая Чудотворца"</t>
  </si>
  <si>
    <t>БПсх__3</t>
  </si>
  <si>
    <t>СПб ГКУЗ "Городская психиатрическая больница №3 им.И.И.Скворцова-Степанова"</t>
  </si>
  <si>
    <t>БПсх__7</t>
  </si>
  <si>
    <t>СПб ГБУЗ "Городская психиатрическая больница № 7 им.академика И.П.Павлова"</t>
  </si>
  <si>
    <t>БПсх_ИнтНабл</t>
  </si>
  <si>
    <t>ФКУ "Санкт-Петербургская ПБСТИН" Минздрава России</t>
  </si>
  <si>
    <t>БТуб__2</t>
  </si>
  <si>
    <t>СПб ГБУЗ "Городская туберкулезная больница №2"</t>
  </si>
  <si>
    <t>БТуб__8</t>
  </si>
  <si>
    <t>СПб ГБУЗ "Туберкулезная больница №8"</t>
  </si>
  <si>
    <t>Бцд__1</t>
  </si>
  <si>
    <t>СПб ГБУЗ "Детский городской многопрофильный клинический специализированный центр высоких медицинских технологий"</t>
  </si>
  <si>
    <t>Бцд__2СвММагд</t>
  </si>
  <si>
    <t>СПб ГБУЗ "Детская городская больница №2 святой Марии Магдалины"</t>
  </si>
  <si>
    <t>Бцд__4СвОльги</t>
  </si>
  <si>
    <t>СПб ГБУЗ "Детская городская больница Святой Ольги"</t>
  </si>
  <si>
    <t>Бцд__5</t>
  </si>
  <si>
    <t>СПб ГБУЗ "Детская городская клиническая больница №5 имени Нила Федоровича Филатова"</t>
  </si>
  <si>
    <t>Бцд_17СвНЧуд</t>
  </si>
  <si>
    <t>СПб ГБУЗ "Детская городская больница №17 Святителя Николая Чудотворца"</t>
  </si>
  <si>
    <t>Бцд_19</t>
  </si>
  <si>
    <t>СПб ГБУЗ "ДГМКЦ ВМТ им.К.А.Раухфуса"</t>
  </si>
  <si>
    <t>Бцд_22</t>
  </si>
  <si>
    <t>СПб ГБУЗ "Детская городская больница №22"</t>
  </si>
  <si>
    <t>БцдИнф__3</t>
  </si>
  <si>
    <t>СПб ГБУЗ "Детская инфекционная больница №3"</t>
  </si>
  <si>
    <t>БцдПсх</t>
  </si>
  <si>
    <t>СПб ГКУЗ "Центр восстановительного лечения "Детская психиатрия"  имени С.С. Мнухина"</t>
  </si>
  <si>
    <t>Дисп_КВД___Гор</t>
  </si>
  <si>
    <t>Дисп_Онк___Гор</t>
  </si>
  <si>
    <t>СПб ГБУЗ "Городской клинический онкологический диспансер"</t>
  </si>
  <si>
    <t>Дисп_ПрТуб___Гор</t>
  </si>
  <si>
    <t>СПб ГБУЗ "Городской противотуберкулезный диспансер"</t>
  </si>
  <si>
    <t>Дисп_ПрТубПу</t>
  </si>
  <si>
    <t>СПб ГБУЗ "Пушкинский противотуберкулезный диспансер"</t>
  </si>
  <si>
    <t>Кл_ГМУ</t>
  </si>
  <si>
    <t>ФГБОУ ВО ПСПбГМУ им. И.П.Павлова" Минздрава России</t>
  </si>
  <si>
    <t>Кл_НИИДетОрт</t>
  </si>
  <si>
    <t>Кл_НИИКрд</t>
  </si>
  <si>
    <t>ФГБУ «НМИЦ им. В.А. Алмазова» Минздрава России</t>
  </si>
  <si>
    <t>Кл_НИИЛор</t>
  </si>
  <si>
    <t>Клиника ФГБУ "Санкт-Петербургский научно-исследовательский институт уха, горла, носа и речи" Минздрава России</t>
  </si>
  <si>
    <t>Кл_НИИОнк</t>
  </si>
  <si>
    <t>ФГБУ "Национальный медицинский исследовательский центр онкологии им. Н.Н. Петрова" Минздрава России</t>
  </si>
  <si>
    <t>Кл_НИИПсхНв</t>
  </si>
  <si>
    <t>ФГБУ "Национальный медицинский исследовательский центр психиатрии и неврологии им. В.М. Бехтерева" Министерства здравоохранения Российской Федерации</t>
  </si>
  <si>
    <t>Кл_НИИСП</t>
  </si>
  <si>
    <t>Клиника Санкт-Петербургского государственного научно-исследовательского института скорой помощи им.И.И.Джанелидзе</t>
  </si>
  <si>
    <t>Кл_НИИТравм</t>
  </si>
  <si>
    <t>Кл_НИИФтзПул</t>
  </si>
  <si>
    <t>Клиника ФГБУ "Санкт-Петербургский научно-исследовательский институт фтизиопульмонологии" Минздрава России</t>
  </si>
  <si>
    <t>Кл_ПМУ</t>
  </si>
  <si>
    <t>ФГБОУ ВО "Санкт-Петербургский Государственный педиатрический медицинский университет Минздрава России"</t>
  </si>
  <si>
    <t>Р_10</t>
  </si>
  <si>
    <t>СПб ГБУЗ "Родильный дом №10"</t>
  </si>
  <si>
    <t>Р_16</t>
  </si>
  <si>
    <t>СПб ГБУЗ "Родильный дом №16"</t>
  </si>
  <si>
    <t>СЗ центр</t>
  </si>
  <si>
    <t>ФГБОУ ВО СЗГМУ им.И.И.Мечникова Минздрава России</t>
  </si>
  <si>
    <t>У_Ц_НП_Онк</t>
  </si>
  <si>
    <t>У_ЦПланСемР</t>
  </si>
  <si>
    <t>СПб ГБУЗ "Центр планирования семьи и репродукции"</t>
  </si>
  <si>
    <t>за</t>
  </si>
  <si>
    <t>ObjectNum</t>
  </si>
  <si>
    <t>ObjectID</t>
  </si>
  <si>
    <t>0020</t>
  </si>
  <si>
    <t>0006</t>
  </si>
  <si>
    <t>0018</t>
  </si>
  <si>
    <t>0014</t>
  </si>
  <si>
    <t>0003</t>
  </si>
  <si>
    <t>0004</t>
  </si>
  <si>
    <t>0019</t>
  </si>
  <si>
    <t>0016</t>
  </si>
  <si>
    <t>0066</t>
  </si>
  <si>
    <t>0008</t>
  </si>
  <si>
    <t>0009</t>
  </si>
  <si>
    <t>0010</t>
  </si>
  <si>
    <t>0021</t>
  </si>
  <si>
    <t>0011</t>
  </si>
  <si>
    <t>0725</t>
  </si>
  <si>
    <t>0978</t>
  </si>
  <si>
    <t>0012</t>
  </si>
  <si>
    <t>0013</t>
  </si>
  <si>
    <t>0069</t>
  </si>
  <si>
    <t>0023</t>
  </si>
  <si>
    <t>0033</t>
  </si>
  <si>
    <t>0326</t>
  </si>
  <si>
    <t>0043</t>
  </si>
  <si>
    <t>0044</t>
  </si>
  <si>
    <t>0109</t>
  </si>
  <si>
    <t>0048</t>
  </si>
  <si>
    <t>0053</t>
  </si>
  <si>
    <t>0049</t>
  </si>
  <si>
    <t>0051</t>
  </si>
  <si>
    <t>0052</t>
  </si>
  <si>
    <t>0056</t>
  </si>
  <si>
    <t>0057</t>
  </si>
  <si>
    <t>0025</t>
  </si>
  <si>
    <t>0024</t>
  </si>
  <si>
    <t>0031</t>
  </si>
  <si>
    <t>0041</t>
  </si>
  <si>
    <t>0027</t>
  </si>
  <si>
    <t>0028</t>
  </si>
  <si>
    <t>0030</t>
  </si>
  <si>
    <t>0040</t>
  </si>
  <si>
    <t>0042</t>
  </si>
  <si>
    <t>Дисп_ВрФизк___Гор</t>
  </si>
  <si>
    <t>СПб ГБУЗ "Городской врачебно-физкультурный диспансер"</t>
  </si>
  <si>
    <t>0092</t>
  </si>
  <si>
    <t>0562</t>
  </si>
  <si>
    <t>Дисп_КВД__2</t>
  </si>
  <si>
    <t>СПб ГБУЗ "Кожно-венерологический диспансер №2"</t>
  </si>
  <si>
    <t>0099</t>
  </si>
  <si>
    <t>Дисп_КВД_11</t>
  </si>
  <si>
    <t>СПб ГБУЗ "Кожно-венерологический диспансер №11"</t>
  </si>
  <si>
    <t>0096</t>
  </si>
  <si>
    <t>0110</t>
  </si>
  <si>
    <t>0122</t>
  </si>
  <si>
    <t>Дисп_ПрТуб__2</t>
  </si>
  <si>
    <t>СПб ГБУЗ "Противотуберкулезный диспансер №2"</t>
  </si>
  <si>
    <t>0118</t>
  </si>
  <si>
    <t>Дисп_ПрТуб__3</t>
  </si>
  <si>
    <t>СПб ГБУЗ "Межрайонный Петроградско-Приморский противотуберкулезный диспансер №3"</t>
  </si>
  <si>
    <t>0119</t>
  </si>
  <si>
    <t>Дисп_ПрТуб__5</t>
  </si>
  <si>
    <t>СПб ГБУЗ "Противотуберкулезный диспансер №5"</t>
  </si>
  <si>
    <t>0120</t>
  </si>
  <si>
    <t>Дисп_ПрТуб_12</t>
  </si>
  <si>
    <t>СПб ГБУЗ "Противотуберкулезный диспансер №12"</t>
  </si>
  <si>
    <t>0113</t>
  </si>
  <si>
    <t>Дисп_ПрТуб_14</t>
  </si>
  <si>
    <t>СПб ГБУЗ "Противотуберкулезный диспансер №14"</t>
  </si>
  <si>
    <t>0114</t>
  </si>
  <si>
    <t>Дисп_ПрТуб_16</t>
  </si>
  <si>
    <t>СПб ГБУЗ "Противотуберкулезный диспансер №16"</t>
  </si>
  <si>
    <t>0116</t>
  </si>
  <si>
    <t>0124</t>
  </si>
  <si>
    <t>ЖК_18</t>
  </si>
  <si>
    <t>СПб ГБУЗ "Женская консультация №18"</t>
  </si>
  <si>
    <t>0987</t>
  </si>
  <si>
    <t>ЖК_22</t>
  </si>
  <si>
    <t>СПб ГБУЗ "Женская консультация №22"</t>
  </si>
  <si>
    <t>0135</t>
  </si>
  <si>
    <t>0088</t>
  </si>
  <si>
    <t>0076</t>
  </si>
  <si>
    <t>0098</t>
  </si>
  <si>
    <t>0084</t>
  </si>
  <si>
    <t>0079</t>
  </si>
  <si>
    <t>0080</t>
  </si>
  <si>
    <t>0082</t>
  </si>
  <si>
    <t>0083</t>
  </si>
  <si>
    <t>0085</t>
  </si>
  <si>
    <t>0087</t>
  </si>
  <si>
    <t>П__4</t>
  </si>
  <si>
    <t>СПб ГБУЗ "Городская поликлиника №4"</t>
  </si>
  <si>
    <t>0185</t>
  </si>
  <si>
    <t>П_22</t>
  </si>
  <si>
    <t>СПб ГБУЗ "Городская поликлиника №22"</t>
  </si>
  <si>
    <t>0989</t>
  </si>
  <si>
    <t>П_23</t>
  </si>
  <si>
    <t>СПб ГБУЗ "Городская поликлиника №23"</t>
  </si>
  <si>
    <t>0194</t>
  </si>
  <si>
    <t>П_24</t>
  </si>
  <si>
    <t>СПб ГБУЗ "Городская поликлиника №24"</t>
  </si>
  <si>
    <t>0211</t>
  </si>
  <si>
    <t>П_34</t>
  </si>
  <si>
    <t>СПб ГБУЗ "Городская поликлиника №34"</t>
  </si>
  <si>
    <t>0155</t>
  </si>
  <si>
    <t>П_37</t>
  </si>
  <si>
    <t>СПб ГБУЗ "Городская поликлиника №37"</t>
  </si>
  <si>
    <t>0213</t>
  </si>
  <si>
    <t>П_38</t>
  </si>
  <si>
    <t>СПб ГБУЗ "Городская поликлиника №38"</t>
  </si>
  <si>
    <t>0203</t>
  </si>
  <si>
    <t>П_39</t>
  </si>
  <si>
    <t>СПб ГБУЗ "Городская поликлиника №39"</t>
  </si>
  <si>
    <t>0158</t>
  </si>
  <si>
    <t>П_40</t>
  </si>
  <si>
    <t>СПб ГАУЗ "Городская поликлиника №40"</t>
  </si>
  <si>
    <t>0160</t>
  </si>
  <si>
    <t>П_51</t>
  </si>
  <si>
    <t>СПб ГБУЗ "Городская поликлиника №51"</t>
  </si>
  <si>
    <t>0207</t>
  </si>
  <si>
    <t>П_54</t>
  </si>
  <si>
    <t>СПб ГБУЗ "Городская поликлиника №54"</t>
  </si>
  <si>
    <t>0190</t>
  </si>
  <si>
    <t>П_63</t>
  </si>
  <si>
    <t>СПб ГБУЗ "Городская поликлиника №63"</t>
  </si>
  <si>
    <t>0232</t>
  </si>
  <si>
    <t>П_74</t>
  </si>
  <si>
    <t>СПб ГБУЗ "Городская поликлиника №74"</t>
  </si>
  <si>
    <t>0979</t>
  </si>
  <si>
    <t>П_75</t>
  </si>
  <si>
    <t>СПб ГБУЗ "Городская поликлиника №75"</t>
  </si>
  <si>
    <t>0172</t>
  </si>
  <si>
    <t>П_77</t>
  </si>
  <si>
    <t>СПб ГБУЗ "Городская поликлиника №77 Невского района"</t>
  </si>
  <si>
    <t>0174</t>
  </si>
  <si>
    <t>П_81</t>
  </si>
  <si>
    <t>СПб ГАУЗ "Городская поликлиника №81"</t>
  </si>
  <si>
    <t>0176</t>
  </si>
  <si>
    <t>П_83</t>
  </si>
  <si>
    <t>СПб ГАУЗ "Поликлиника №83"</t>
  </si>
  <si>
    <t>0178</t>
  </si>
  <si>
    <t>П_86</t>
  </si>
  <si>
    <t>СПб ГБУЗ "Городская поликлиника №86"</t>
  </si>
  <si>
    <t>0192</t>
  </si>
  <si>
    <t>П_87</t>
  </si>
  <si>
    <t>СПб ГБУЗ "Городская поликлиника №87"</t>
  </si>
  <si>
    <t>0179</t>
  </si>
  <si>
    <t>П_88</t>
  </si>
  <si>
    <t>СПб ГБУЗ "Городская поликлиника №88"</t>
  </si>
  <si>
    <t>0195</t>
  </si>
  <si>
    <t>П_91</t>
  </si>
  <si>
    <t>СПб ГБУЗ "Городская поликлиника №91"</t>
  </si>
  <si>
    <t>0198</t>
  </si>
  <si>
    <t>П_94</t>
  </si>
  <si>
    <t>СПб ГБУЗ "Городская поликлиника №94"</t>
  </si>
  <si>
    <t>0181</t>
  </si>
  <si>
    <t>П_96</t>
  </si>
  <si>
    <t>СПб ГБУЗ "Городская поликлиника №96"</t>
  </si>
  <si>
    <t>0193</t>
  </si>
  <si>
    <t>П_99</t>
  </si>
  <si>
    <t>СПб ГБУЗ "Городская поликлиника №99"</t>
  </si>
  <si>
    <t>0184</t>
  </si>
  <si>
    <t>П100</t>
  </si>
  <si>
    <t>СПб ГБУЗ "Городская поликлиника №100 Невского района Санкт-Петербурга"</t>
  </si>
  <si>
    <t>0144</t>
  </si>
  <si>
    <t>П104</t>
  </si>
  <si>
    <t>СПб ГБУЗ "Городская поликлиника №104"</t>
  </si>
  <si>
    <t>0145</t>
  </si>
  <si>
    <t>П106</t>
  </si>
  <si>
    <t>СПб ГБУЗ "Городская поликлиника №106"</t>
  </si>
  <si>
    <t>0200</t>
  </si>
  <si>
    <t>П107</t>
  </si>
  <si>
    <t>СПб ГБУЗ "Городская поликлиника №107"</t>
  </si>
  <si>
    <t>0197</t>
  </si>
  <si>
    <t>П112</t>
  </si>
  <si>
    <t>СПб ГБУЗ "Городская поликлиника №112"</t>
  </si>
  <si>
    <t>0191</t>
  </si>
  <si>
    <t>П114</t>
  </si>
  <si>
    <t>СПб ГБУЗ "Городская поликлиника №114"</t>
  </si>
  <si>
    <t>0855</t>
  </si>
  <si>
    <t>П118</t>
  </si>
  <si>
    <t>СПб ГБУЗ "Городская поликлиника №118"</t>
  </si>
  <si>
    <t>0239</t>
  </si>
  <si>
    <t>Пдет__7</t>
  </si>
  <si>
    <t>СПб ГБУЗ "Детская городская поликлиника № 7"</t>
  </si>
  <si>
    <t>0234</t>
  </si>
  <si>
    <t>Пдет_11</t>
  </si>
  <si>
    <t>СПб ГБУЗ "Детская городская поликлиника №11"</t>
  </si>
  <si>
    <t>0215</t>
  </si>
  <si>
    <t>Пдет_17</t>
  </si>
  <si>
    <t>СПб ГБУЗ "Детская городская поликлиника №17"</t>
  </si>
  <si>
    <t>0219</t>
  </si>
  <si>
    <t>Пдет_29</t>
  </si>
  <si>
    <t>СПб ГБУЗ "Детская городская поликлиника №29"</t>
  </si>
  <si>
    <t>0240</t>
  </si>
  <si>
    <t>Пдет_35</t>
  </si>
  <si>
    <t>СПб ГБУЗ "Детская городская поликлиника №35"</t>
  </si>
  <si>
    <t>0242</t>
  </si>
  <si>
    <t>Пдет_44</t>
  </si>
  <si>
    <t>СПб ГБУЗ "Детская городская поликлиника №44"</t>
  </si>
  <si>
    <t>0224</t>
  </si>
  <si>
    <t>Пдет_71</t>
  </si>
  <si>
    <t>СПб ГБУЗ "Детская городская поликлиника №71"</t>
  </si>
  <si>
    <t>0581</t>
  </si>
  <si>
    <t>ПСтом__3</t>
  </si>
  <si>
    <t>СПб ГБУЗ "Городская стоматологическая поликлиника №3"</t>
  </si>
  <si>
    <t>0266</t>
  </si>
  <si>
    <t>ПСтом__9</t>
  </si>
  <si>
    <t>СПб ГБУЗ "Стоматологическая поликлиника №9"</t>
  </si>
  <si>
    <t>0275</t>
  </si>
  <si>
    <t>ПСтом_18</t>
  </si>
  <si>
    <t>СПб ГБУЗ "Стоматологическая поликлиника №18"</t>
  </si>
  <si>
    <t>0253</t>
  </si>
  <si>
    <t>ПСтом_19</t>
  </si>
  <si>
    <t>СПб ГБУЗ "Стоматологическая поликлиника №19" Пушкинского района</t>
  </si>
  <si>
    <t>0254</t>
  </si>
  <si>
    <t>ПСтом_22</t>
  </si>
  <si>
    <t>СПб ГАУЗ "Поликлиника городская стоматологическая №22"</t>
  </si>
  <si>
    <t>0258</t>
  </si>
  <si>
    <t>ПСтом_29</t>
  </si>
  <si>
    <t>СПб ГБУЗ "Стоматологическая поликлиника №29"</t>
  </si>
  <si>
    <t>0265</t>
  </si>
  <si>
    <t>ПСтом_30</t>
  </si>
  <si>
    <t>СПб ГБУЗ "Стоматологическая поликлиника №30"</t>
  </si>
  <si>
    <t>0267</t>
  </si>
  <si>
    <t>ПСтом_31</t>
  </si>
  <si>
    <t>СПб ГБУЗ "Стоматологическая поликлиника №31 Невского района"</t>
  </si>
  <si>
    <t>0268</t>
  </si>
  <si>
    <t>Пстом_33</t>
  </si>
  <si>
    <t>СПб ГБУЗ "Городская стоматологическая поликлиника №33"</t>
  </si>
  <si>
    <t>1033</t>
  </si>
  <si>
    <t>ПСтом_дет__6</t>
  </si>
  <si>
    <t>СПб ГБУЗ "Городская детская стоматологическая поликлиника №6"</t>
  </si>
  <si>
    <t>0279</t>
  </si>
  <si>
    <t>0372</t>
  </si>
  <si>
    <t>0333</t>
  </si>
  <si>
    <t>Сан_ТубСосБор</t>
  </si>
  <si>
    <t>СПб ГБУЗ "Городской туберкулезный санаторий "Сосновый Бор"</t>
  </si>
  <si>
    <t>0379</t>
  </si>
  <si>
    <t>СанДет_ПНКом</t>
  </si>
  <si>
    <t>СПб ГБУЗ "Детский психоневрологический санаторий "Комарово"</t>
  </si>
  <si>
    <t>0391</t>
  </si>
  <si>
    <t>СанДет_Солнечное</t>
  </si>
  <si>
    <t>СПб ГБУЗ "Детский санаторий "Солнечное"</t>
  </si>
  <si>
    <t>0395</t>
  </si>
  <si>
    <t>СанДет_ТубПу</t>
  </si>
  <si>
    <t>ФГБУ ДТС "Пушкинский" Минздрава России</t>
  </si>
  <si>
    <t>0403</t>
  </si>
  <si>
    <t>0771</t>
  </si>
  <si>
    <t>1011</t>
  </si>
  <si>
    <t>0396</t>
  </si>
  <si>
    <t>У_ЦВЛ_Огонек</t>
  </si>
  <si>
    <t>0389</t>
  </si>
  <si>
    <t>У_ЦД_1гор</t>
  </si>
  <si>
    <t>СПб ГБУЗ "Городской консультативно-диагностический центр №1"</t>
  </si>
  <si>
    <t>0321</t>
  </si>
  <si>
    <t>У_ЦД_Глазной</t>
  </si>
  <si>
    <t>СПб ГБУЗ "Диагностический Центр №7" (глазной) для взрослого и детского населения</t>
  </si>
  <si>
    <t>0573</t>
  </si>
  <si>
    <t>0338</t>
  </si>
  <si>
    <t>У_ЦПланСемР_Ювента</t>
  </si>
  <si>
    <t>СПб ГБУЗ ГЦОРЗП "Ювента"</t>
  </si>
  <si>
    <t>0139</t>
  </si>
  <si>
    <t>ЦД_85</t>
  </si>
  <si>
    <t>СПб ГБУЗ "КДЦ №85"</t>
  </si>
  <si>
    <t>0320</t>
  </si>
  <si>
    <t>код организации в MedInfo:</t>
  </si>
  <si>
    <t>Всего</t>
  </si>
  <si>
    <t>2</t>
  </si>
  <si>
    <t xml:space="preserve">Наименование </t>
  </si>
  <si>
    <t>в условиях дневного стационара</t>
  </si>
  <si>
    <t>Внимание!  Таблицы должны быть заполнены вручную - копирование ячеек запрещено</t>
  </si>
  <si>
    <t>Раздел V.  РАБОТА ЛЕЧЕБНО-ВСПОМОГАТЕЛЬНЫХ ОТДЕЛЕНИЙ (КАБИНЕТОВ)</t>
  </si>
  <si>
    <t>СПб ГБУЗ "Гериатрическая больница №1"</t>
  </si>
  <si>
    <t>Бгериатр__1</t>
  </si>
  <si>
    <t>0060</t>
  </si>
  <si>
    <t>СПб ГБУЗ "Межрайонный врачебно-физкультурный диспансер №1"</t>
  </si>
  <si>
    <t>Дисп_ВрФизк__1</t>
  </si>
  <si>
    <t>0090</t>
  </si>
  <si>
    <t>СПб ГБУЗ "Врачебно-физкультурный диспансер №3  (межрайонный)"</t>
  </si>
  <si>
    <t>Дисп_ВрФизк__3</t>
  </si>
  <si>
    <t>0091</t>
  </si>
  <si>
    <t>СПб ГБУЗ "Врачебно-физкультурный диспансер Красногвардейского района"</t>
  </si>
  <si>
    <t>Дисп_ВрФизк__КрГв</t>
  </si>
  <si>
    <t>0093</t>
  </si>
  <si>
    <t>СПб ГКУЗ "Психоневрологический диспансер №4"</t>
  </si>
  <si>
    <t>Дисп_ПсхНвр__4</t>
  </si>
  <si>
    <t>0133</t>
  </si>
  <si>
    <t>СПб ГБУЗ "Женская консультация №40"</t>
  </si>
  <si>
    <t>ЖК_40</t>
  </si>
  <si>
    <t>0974</t>
  </si>
  <si>
    <t>ФГБУ "Национальный медицинский исследовательский центр травматологии и ортопедии им. Р.Р.Вредена" Минздрава России</t>
  </si>
  <si>
    <t>СПб ГБУЗ "Городская поликлиника №3"</t>
  </si>
  <si>
    <t>П__3</t>
  </si>
  <si>
    <t>0186</t>
  </si>
  <si>
    <t>СПб ГБУЗ "Городская поликлиника №6"</t>
  </si>
  <si>
    <t>П__6</t>
  </si>
  <si>
    <t>0165</t>
  </si>
  <si>
    <t>СПб ГБУЗ "Городская поликлиника №8"</t>
  </si>
  <si>
    <t>П__8</t>
  </si>
  <si>
    <t>0175</t>
  </si>
  <si>
    <t>СПб ГБУЗ "Городская поликлиника №14"</t>
  </si>
  <si>
    <t>П_14</t>
  </si>
  <si>
    <t>0159</t>
  </si>
  <si>
    <t>СПб ГБУЗ "Городская поликлиника №17"</t>
  </si>
  <si>
    <t>П_17</t>
  </si>
  <si>
    <t>0196</t>
  </si>
  <si>
    <t>СПб ГБУЗ "Городская поликлиника №19"</t>
  </si>
  <si>
    <t>П_19</t>
  </si>
  <si>
    <t>0206</t>
  </si>
  <si>
    <t>СПб ГБУЗ "Городская поликлиника №21"</t>
  </si>
  <si>
    <t>П_21</t>
  </si>
  <si>
    <t>0149</t>
  </si>
  <si>
    <t>СПб ГБУЗ "Городская поликлиника №25 Невского района"</t>
  </si>
  <si>
    <t>П_25</t>
  </si>
  <si>
    <t>0150</t>
  </si>
  <si>
    <t>СПб ГБУЗ "Городская поликлиника №27"</t>
  </si>
  <si>
    <t>П_27</t>
  </si>
  <si>
    <t>0204</t>
  </si>
  <si>
    <t>СПб ГБУЗ "Городская поликлиника №28"</t>
  </si>
  <si>
    <t>П_28</t>
  </si>
  <si>
    <t>0151</t>
  </si>
  <si>
    <t>СПб ГБУЗ "Городская поликлиника №30"</t>
  </si>
  <si>
    <t>П_30</t>
  </si>
  <si>
    <t>0152</t>
  </si>
  <si>
    <t>СПб ГБУЗ "Городская поликлиника №32"</t>
  </si>
  <si>
    <t>П_32</t>
  </si>
  <si>
    <t>0154</t>
  </si>
  <si>
    <t>СПб ГБУЗ "Городская поликлиника №43"</t>
  </si>
  <si>
    <t>П_43</t>
  </si>
  <si>
    <t>0202</t>
  </si>
  <si>
    <t>СПб ГБУЗ "Городская поликлиника №44"</t>
  </si>
  <si>
    <t>П_44</t>
  </si>
  <si>
    <t>0163</t>
  </si>
  <si>
    <t>СПб ГБУЗ "Городская поликлиника №46"</t>
  </si>
  <si>
    <t>П_46</t>
  </si>
  <si>
    <t>0161</t>
  </si>
  <si>
    <t>СПб ГБУЗ "Городская поликлиника №48"</t>
  </si>
  <si>
    <t>П_48</t>
  </si>
  <si>
    <t>0162</t>
  </si>
  <si>
    <t>СПб ГБУЗ "Городская поликлиника №49"</t>
  </si>
  <si>
    <t>П_49</t>
  </si>
  <si>
    <t>0187</t>
  </si>
  <si>
    <t>СПб ГБУЗ "Городская поликлиника №52"</t>
  </si>
  <si>
    <t>П_52</t>
  </si>
  <si>
    <t>0205</t>
  </si>
  <si>
    <t>СПб ГБУЗ "Городская поликлиника №56"</t>
  </si>
  <si>
    <t>П_56</t>
  </si>
  <si>
    <t>0208</t>
  </si>
  <si>
    <t>СПб ГБУЗ "Городская поликлиника №60 Пушкинского района"</t>
  </si>
  <si>
    <t>П_60</t>
  </si>
  <si>
    <t>0210</t>
  </si>
  <si>
    <t>СПб ГБУЗ "Городская поликлиника №62"</t>
  </si>
  <si>
    <t>П_62</t>
  </si>
  <si>
    <t>0166</t>
  </si>
  <si>
    <t>СПб ГБУЗ "Городская поликлиника №71"</t>
  </si>
  <si>
    <t>П_71</t>
  </si>
  <si>
    <t>0815</t>
  </si>
  <si>
    <t>СПб ГБУЗ "Городская поликлиника №72"</t>
  </si>
  <si>
    <t>П_72</t>
  </si>
  <si>
    <t>0170</t>
  </si>
  <si>
    <t>СПб ГБУЗ "Городская поликлиника №76"</t>
  </si>
  <si>
    <t>П_76</t>
  </si>
  <si>
    <t>0173</t>
  </si>
  <si>
    <t>СПб ГБУЗ "Городская поликлиника №78"</t>
  </si>
  <si>
    <t>П_78</t>
  </si>
  <si>
    <t>0209</t>
  </si>
  <si>
    <t>СПб ГБУЗ "Городская поликлиника №93"</t>
  </si>
  <si>
    <t>П_93</t>
  </si>
  <si>
    <t>0199</t>
  </si>
  <si>
    <t>СПб ГБУЗ "Городская поликлиника №95"</t>
  </si>
  <si>
    <t>П_95</t>
  </si>
  <si>
    <t>0182</t>
  </si>
  <si>
    <t>СПб ГБУЗ "Городская поликлиника №97"</t>
  </si>
  <si>
    <t>П_97</t>
  </si>
  <si>
    <t>0183</t>
  </si>
  <si>
    <t>П_98</t>
  </si>
  <si>
    <t>0971</t>
  </si>
  <si>
    <t>СПб ГКУЗ "Амбулатория Мариинская"</t>
  </si>
  <si>
    <t>П_мариин</t>
  </si>
  <si>
    <t>0142</t>
  </si>
  <si>
    <t>СПб ГБУЗ "Городская поликлиника №102"</t>
  </si>
  <si>
    <t>П102</t>
  </si>
  <si>
    <t>0972</t>
  </si>
  <si>
    <t>СПб ГБУЗ "Городская поликлиника №109"</t>
  </si>
  <si>
    <t>П109</t>
  </si>
  <si>
    <t>0214</t>
  </si>
  <si>
    <t>СПб ГБУЗ "Городская поликлиника №111"</t>
  </si>
  <si>
    <t>П111</t>
  </si>
  <si>
    <t>0189</t>
  </si>
  <si>
    <t>СПб ГБУЗ "Городская поликлиника №117"</t>
  </si>
  <si>
    <t>П117</t>
  </si>
  <si>
    <t>0986</t>
  </si>
  <si>
    <t>СПб ГБУЗ "Городская поликлиника №120"</t>
  </si>
  <si>
    <t>П120</t>
  </si>
  <si>
    <t>0984</t>
  </si>
  <si>
    <t>СПб ГБУЗ "Городская поликлиника №122"</t>
  </si>
  <si>
    <t>П122</t>
  </si>
  <si>
    <t>0146</t>
  </si>
  <si>
    <t>СПб ГБУЗ "Детская городская поликлиника №19"</t>
  </si>
  <si>
    <t>Пдет_19</t>
  </si>
  <si>
    <t>0220</t>
  </si>
  <si>
    <t>СПб ГБУЗ "Детская поликлиника №30"</t>
  </si>
  <si>
    <t>Пдет_30</t>
  </si>
  <si>
    <t>0973</t>
  </si>
  <si>
    <t>СПб ГБУЗ "Детская городская поликлиника №45 Невского района"</t>
  </si>
  <si>
    <t>Пдет_45</t>
  </si>
  <si>
    <t>0225</t>
  </si>
  <si>
    <t>СПб ГБУЗ "Детская городская поликлиника №49" Пушкинского района</t>
  </si>
  <si>
    <t>Пдет_49</t>
  </si>
  <si>
    <t>0243</t>
  </si>
  <si>
    <t>СПб ГБУЗ "Детская городская поликлиника №51"</t>
  </si>
  <si>
    <t>Пдет_51</t>
  </si>
  <si>
    <t>0227</t>
  </si>
  <si>
    <t>СПб ГБУЗ "Детская городская поликлиника №62"</t>
  </si>
  <si>
    <t>Пдет_62</t>
  </si>
  <si>
    <t>0231</t>
  </si>
  <si>
    <t>СПб ГБУЗ "Детская городская поликлиника №68"</t>
  </si>
  <si>
    <t>Пдет_68</t>
  </si>
  <si>
    <t>0241</t>
  </si>
  <si>
    <t>СПб ГБУЗ "Детская городская поликлиника №73"</t>
  </si>
  <si>
    <t>Пдет_73</t>
  </si>
  <si>
    <t>0237</t>
  </si>
  <si>
    <t>СПб ГБУЗ "Стоматологическая поликлиника №4"</t>
  </si>
  <si>
    <t>ПСтом__4</t>
  </si>
  <si>
    <t>0270</t>
  </si>
  <si>
    <t>СПб ГБУЗ "Стоматологическая поликлиника №11"</t>
  </si>
  <si>
    <t>ПСтом_11</t>
  </si>
  <si>
    <t>0246</t>
  </si>
  <si>
    <t>СПб ГБУЗ "Перинатальный центр №1"</t>
  </si>
  <si>
    <t>Р_18</t>
  </si>
  <si>
    <t>0334</t>
  </si>
  <si>
    <t>СПб ГКУЗ Детский туберкулезный санаторий "Дружба"</t>
  </si>
  <si>
    <t>Сан_ТубДруж</t>
  </si>
  <si>
    <t>0385</t>
  </si>
  <si>
    <t>СПб ГБУЗ "Санаторий для детей "Детские Дюны"</t>
  </si>
  <si>
    <t>СанДет_ДетДюны</t>
  </si>
  <si>
    <t>СПб ГКУЗ "Детский туберкулезный санаторий "Жемчужина"</t>
  </si>
  <si>
    <t>СанДет_Жемчужина</t>
  </si>
  <si>
    <t>0386</t>
  </si>
  <si>
    <t>ЦВЛ_3Биосвязь</t>
  </si>
  <si>
    <t>СПб ГБУЗ "Детский центр восстановительной медицины и реабилитации №3"</t>
  </si>
  <si>
    <t>0327</t>
  </si>
  <si>
    <t>Дисп_ПсхНвр__1</t>
  </si>
  <si>
    <t>СПб ГБУЗ "Психоневрологический диспансер №1"</t>
  </si>
  <si>
    <t>0126</t>
  </si>
  <si>
    <t>СПб ГБУЗ "Клиническая ревматологическая больница №25" им. В.А. Насоновой</t>
  </si>
  <si>
    <t>ФГБУ  "Национальный медицинский исследовательский центр детской травматологии и ортопедии имени Г.И.Турнера"  Минздрава России</t>
  </si>
  <si>
    <t>СПб ГБУЗ "Поликлиника №98"</t>
  </si>
  <si>
    <t>ГБУЗ «СПб КНпЦСВМП(о) имени Н.П. Напалкова»</t>
  </si>
  <si>
    <t>СПб ГБУЗ "Санаторий для детей "Огонек"</t>
  </si>
  <si>
    <t>v25</t>
  </si>
  <si>
    <t>СПб ГБУЗ "Городской клинический специализированный центр дерматовенерологии"</t>
  </si>
  <si>
    <t>Б_КЦББ</t>
  </si>
  <si>
    <t>Клиника высоких медицинских технологий им. Н.И. Пирогова ФГБОУ ВО "Санкт-Петербургский государственный университет"</t>
  </si>
  <si>
    <t>0001</t>
  </si>
  <si>
    <t>Дисп_КВД__3</t>
  </si>
  <si>
    <t>СПб ГБУЗ "Кожно-венерологический диспансер №3"</t>
  </si>
  <si>
    <t>0100</t>
  </si>
  <si>
    <t>Дисп_КВД__4</t>
  </si>
  <si>
    <t>СПб ГБУЗ "Кожно-венерологический диспансер №4"</t>
  </si>
  <si>
    <t>0101</t>
  </si>
  <si>
    <t>Дисп_КВД__5</t>
  </si>
  <si>
    <t>СПб ГБУЗ "Кожно-венерологический диспансер №5"</t>
  </si>
  <si>
    <t>0102</t>
  </si>
  <si>
    <t>Дисп_КВД__6</t>
  </si>
  <si>
    <t>СПб ГБУЗ "Кожно-венерологический диспансер №6"</t>
  </si>
  <si>
    <t>0103</t>
  </si>
  <si>
    <t>Дисп_КВД__7</t>
  </si>
  <si>
    <t>СПб ГБУЗ "Кожно-венерологический диспансер №7"</t>
  </si>
  <si>
    <t>0104</t>
  </si>
  <si>
    <t>Дисп_КВД__8</t>
  </si>
  <si>
    <t>СПб ГБУЗ "Кожно-венерологический диспансер №8"</t>
  </si>
  <si>
    <t>0105</t>
  </si>
  <si>
    <t>Дисп_КВД__9</t>
  </si>
  <si>
    <t>СПб ГБУЗ "Кожно-венерологический диспансер №9"</t>
  </si>
  <si>
    <t>0106</t>
  </si>
  <si>
    <t>Дисп_КВД_10</t>
  </si>
  <si>
    <t>СПб ГБУЗ "Кожно-венерологический диспансер №10 - Клиника дерматологии и венерологии"</t>
  </si>
  <si>
    <t>0095</t>
  </si>
  <si>
    <t>Дисп_КВД_Нев</t>
  </si>
  <si>
    <t>СПб ГБУЗ "Кожно-венерологический диспансер Невского района"</t>
  </si>
  <si>
    <t>0097</t>
  </si>
  <si>
    <t>Дисп_ПсхНвр__2</t>
  </si>
  <si>
    <t>СПб ГБУЗ "Психоневрологический диспансер №2"</t>
  </si>
  <si>
    <t>0127</t>
  </si>
  <si>
    <t>Дисп_ПсхНвр__8</t>
  </si>
  <si>
    <t>СПб ГБУЗ "Психоневрологический диспансер №8"</t>
  </si>
  <si>
    <t>0130</t>
  </si>
  <si>
    <t>Дисп_ПсхНвр_10</t>
  </si>
  <si>
    <t>СПб ГБУ "Психоневрологический диспансер №10"</t>
  </si>
  <si>
    <t>0125</t>
  </si>
  <si>
    <t>Дисп_ПсхНвр_Фр</t>
  </si>
  <si>
    <t>СПб ГБУЗ "Психоневрологический диспансер Фрунзенского района"</t>
  </si>
  <si>
    <t>0134</t>
  </si>
  <si>
    <t>СанДет_Аврора</t>
  </si>
  <si>
    <t>СПб ГБУЗ Детский санаторий "Аврора"</t>
  </si>
  <si>
    <t>0392</t>
  </si>
  <si>
    <t>СанДет_Березка</t>
  </si>
  <si>
    <t>СПб ГКУЗ "Детский санаторий "Березка"</t>
  </si>
  <si>
    <t>0383</t>
  </si>
  <si>
    <t>СанДет_Звездочка</t>
  </si>
  <si>
    <t>СПб ГБУЗ Детский санаторий "Звездочка"</t>
  </si>
  <si>
    <t>0429</t>
  </si>
  <si>
    <t>СанДет_Пионер</t>
  </si>
  <si>
    <t>СПб ГБУЗ "Детский санаторий "Пионер"  (психоневрологический)"</t>
  </si>
  <si>
    <t>0390</t>
  </si>
  <si>
    <t>СанДет_Салют</t>
  </si>
  <si>
    <t>СПб ГБУЗ Детский санаторий "Салют" (пульмонологический)</t>
  </si>
  <si>
    <t>0381</t>
  </si>
  <si>
    <t>СанДет_Спартак</t>
  </si>
  <si>
    <t>СПб ГБУЗ Детский санаторий "Спартак"</t>
  </si>
  <si>
    <t>0380</t>
  </si>
  <si>
    <t>У_Ц_ДГСЦ</t>
  </si>
  <si>
    <t>СПб ГКУЗ "Детский городской сурдологический центр"</t>
  </si>
  <si>
    <t>0318</t>
  </si>
  <si>
    <t>У_ЦВЛ_ПсхНврВЛеч</t>
  </si>
  <si>
    <t>СПб ГКУЗ "Городской  центр восстановительного лечения детей с психоневрологическими нарушениями"</t>
  </si>
  <si>
    <t>0315</t>
  </si>
  <si>
    <t>№         строки</t>
  </si>
  <si>
    <t>из них:</t>
  </si>
  <si>
    <t>Число лиц, закончивших лечение - всего, чел.</t>
  </si>
  <si>
    <t>1</t>
  </si>
  <si>
    <t xml:space="preserve">   из общего числа лиц, закончивших лечение :детей</t>
  </si>
  <si>
    <t>1.А</t>
  </si>
  <si>
    <t xml:space="preserve">   из общего числа лиц, закончивших лечение (стр.1): инвалидов</t>
  </si>
  <si>
    <t>1.1</t>
  </si>
  <si>
    <t>детей-инвалидов (из стр.1.1)</t>
  </si>
  <si>
    <t>1.2</t>
  </si>
  <si>
    <t>Число отпущенных процедур - всего, ед.</t>
  </si>
  <si>
    <t xml:space="preserve">   из них: детям</t>
  </si>
  <si>
    <t>2.А</t>
  </si>
  <si>
    <t xml:space="preserve">   из них (из стр.2): инвалидам</t>
  </si>
  <si>
    <t>2.1</t>
  </si>
  <si>
    <t xml:space="preserve">  детям-инвалидам (из стр.2.1)</t>
  </si>
  <si>
    <t>2.2</t>
  </si>
  <si>
    <t xml:space="preserve"> в подразделениях, оказывающих медицинскую помощь в амбулаторных условиях </t>
  </si>
  <si>
    <t>Деятельность физиотерапевтического отделения (кабинета)</t>
  </si>
  <si>
    <t>Таблица 4601</t>
  </si>
  <si>
    <t>Отчет о деятельности физиотерапевтического отделения (кабинета).
Фрагмент отчетной формы №30.</t>
  </si>
  <si>
    <t>2/1</t>
  </si>
  <si>
    <t>2.А/1.А</t>
  </si>
  <si>
    <t>2.1/1.1</t>
  </si>
  <si>
    <t>2.2/1.2</t>
  </si>
  <si>
    <t>Расчет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</si>
</sst>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&quot;р.&quot;_-;\-* #,##0.00&quot;р.&quot;_-;_-* &quot;-&quot;??&quot;р.&quot;_-;_-@_-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indexed="22"/>
      <name val="Arial Cyr"/>
      <charset val="204"/>
    </font>
    <font>
      <b/>
      <sz val="12"/>
      <name val="Arial Cyr"/>
      <charset val="204"/>
    </font>
    <font>
      <b/>
      <sz val="16"/>
      <color indexed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0" tint="-0.1499984740745262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indexed="60"/>
      <name val="Arial Cyr"/>
      <charset val="204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b/>
      <i/>
      <sz val="11"/>
      <name val="Arial Cyr"/>
      <family val="2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12"/>
      <name val="Times New Roman"/>
      <family val="1"/>
      <charset val="204"/>
    </font>
    <font>
      <b/>
      <i/>
      <sz val="11"/>
      <name val="Arial Cyr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protection locked="0"/>
    </xf>
    <xf numFmtId="0" fontId="21" fillId="0" borderId="0"/>
    <xf numFmtId="165" fontId="21" fillId="0" borderId="0" applyFont="0" applyFill="0" applyBorder="0" applyAlignment="0" applyProtection="0"/>
    <xf numFmtId="0" fontId="28" fillId="0" borderId="0"/>
    <xf numFmtId="0" fontId="27" fillId="0" borderId="0"/>
    <xf numFmtId="0" fontId="32" fillId="0" borderId="0"/>
  </cellStyleXfs>
  <cellXfs count="99">
    <xf numFmtId="0" fontId="0" fillId="0" borderId="0" xfId="0"/>
    <xf numFmtId="0" fontId="2" fillId="0" borderId="0" xfId="1" applyFont="1" applyAlignment="1" applyProtection="1"/>
    <xf numFmtId="0" fontId="1" fillId="0" borderId="0" xfId="1" applyAlignment="1" applyProtection="1"/>
    <xf numFmtId="0" fontId="5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/>
    <xf numFmtId="0" fontId="9" fillId="0" borderId="5" xfId="1" applyFont="1" applyBorder="1" applyAlignment="1" applyProtection="1"/>
    <xf numFmtId="0" fontId="10" fillId="0" borderId="5" xfId="1" applyFont="1" applyBorder="1" applyAlignment="1" applyProtection="1"/>
    <xf numFmtId="0" fontId="11" fillId="0" borderId="5" xfId="1" applyFont="1" applyBorder="1" applyAlignment="1" applyProtection="1">
      <alignment vertical="center" wrapText="1"/>
    </xf>
    <xf numFmtId="0" fontId="10" fillId="0" borderId="0" xfId="1" applyFont="1" applyBorder="1" applyAlignment="1" applyProtection="1"/>
    <xf numFmtId="0" fontId="10" fillId="0" borderId="0" xfId="1" applyFont="1" applyBorder="1" applyAlignment="1" applyProtection="1">
      <alignment horizontal="left" indent="1"/>
    </xf>
    <xf numFmtId="0" fontId="10" fillId="0" borderId="7" xfId="1" applyFont="1" applyBorder="1" applyAlignment="1" applyProtection="1"/>
    <xf numFmtId="0" fontId="10" fillId="0" borderId="7" xfId="1" applyFont="1" applyBorder="1" applyAlignment="1" applyProtection="1">
      <alignment horizontal="left" indent="1"/>
    </xf>
    <xf numFmtId="0" fontId="11" fillId="0" borderId="0" xfId="1" applyFont="1" applyBorder="1" applyAlignment="1" applyProtection="1">
      <alignment vertical="center" wrapText="1"/>
    </xf>
    <xf numFmtId="0" fontId="10" fillId="4" borderId="0" xfId="1" applyFont="1" applyFill="1" applyBorder="1" applyAlignment="1" applyProtection="1"/>
    <xf numFmtId="0" fontId="11" fillId="4" borderId="0" xfId="1" applyFont="1" applyFill="1" applyBorder="1" applyAlignment="1" applyProtection="1">
      <alignment vertical="center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0" fillId="4" borderId="0" xfId="1" applyFont="1" applyFill="1" applyBorder="1" applyAlignment="1" applyProtection="1">
      <alignment horizontal="left" indent="1"/>
    </xf>
    <xf numFmtId="0" fontId="14" fillId="4" borderId="0" xfId="1" applyFont="1" applyFill="1" applyBorder="1" applyAlignment="1" applyProtection="1"/>
    <xf numFmtId="0" fontId="14" fillId="4" borderId="0" xfId="1" applyFont="1" applyFill="1" applyBorder="1" applyAlignment="1" applyProtection="1">
      <alignment vertical="center" wrapText="1"/>
    </xf>
    <xf numFmtId="0" fontId="15" fillId="4" borderId="0" xfId="1" applyFont="1" applyFill="1" applyBorder="1" applyAlignment="1" applyProtection="1">
      <alignment horizontal="center" vertical="top"/>
    </xf>
    <xf numFmtId="0" fontId="10" fillId="4" borderId="0" xfId="1" applyFont="1" applyFill="1" applyBorder="1" applyAlignment="1" applyProtection="1">
      <alignment horizontal="center"/>
    </xf>
    <xf numFmtId="0" fontId="10" fillId="0" borderId="8" xfId="1" applyFont="1" applyBorder="1" applyAlignment="1">
      <protection locked="0"/>
    </xf>
    <xf numFmtId="0" fontId="10" fillId="0" borderId="0" xfId="1" applyFont="1" applyAlignment="1">
      <protection locked="0"/>
    </xf>
    <xf numFmtId="0" fontId="10" fillId="0" borderId="0" xfId="1" applyFont="1" applyAlignment="1" applyProtection="1"/>
    <xf numFmtId="0" fontId="10" fillId="0" borderId="0" xfId="1" applyFont="1" applyBorder="1" applyAlignment="1" applyProtection="1">
      <alignment horizontal="center" vertical="top"/>
    </xf>
    <xf numFmtId="0" fontId="10" fillId="0" borderId="0" xfId="1" applyFont="1" applyAlignment="1" applyProtection="1">
      <alignment vertical="center"/>
    </xf>
    <xf numFmtId="0" fontId="16" fillId="0" borderId="0" xfId="1" applyFont="1" applyAlignment="1" applyProtection="1"/>
    <xf numFmtId="0" fontId="17" fillId="5" borderId="1" xfId="0" applyFont="1" applyFill="1" applyBorder="1" applyAlignment="1" applyProtection="1">
      <alignment horizontal="center" vertical="center"/>
    </xf>
    <xf numFmtId="0" fontId="19" fillId="0" borderId="0" xfId="1" applyFont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29" fillId="0" borderId="10" xfId="0" applyFont="1" applyFill="1" applyBorder="1" applyAlignment="1" applyProtection="1">
      <alignment horizontal="right" vertical="center" wrapText="1"/>
    </xf>
    <xf numFmtId="0" fontId="29" fillId="0" borderId="1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horizontal="center" wrapText="1"/>
    </xf>
    <xf numFmtId="0" fontId="24" fillId="0" borderId="0" xfId="0" applyFont="1" applyAlignment="1" applyProtection="1">
      <alignment wrapText="1"/>
    </xf>
    <xf numFmtId="0" fontId="24" fillId="0" borderId="0" xfId="0" applyFont="1" applyAlignment="1" applyProtection="1">
      <alignment horizontal="center" wrapText="1"/>
    </xf>
    <xf numFmtId="0" fontId="25" fillId="0" borderId="0" xfId="0" applyFont="1" applyAlignment="1" applyProtection="1">
      <alignment horizontal="center" wrapText="1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31" fillId="0" borderId="0" xfId="0" applyFont="1" applyBorder="1" applyAlignment="1" applyProtection="1">
      <alignment horizontal="center" wrapText="1"/>
    </xf>
    <xf numFmtId="0" fontId="31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24" fillId="0" borderId="0" xfId="0" applyFont="1" applyAlignment="1" applyProtection="1">
      <alignment horizontal="left" wrapText="1"/>
    </xf>
    <xf numFmtId="0" fontId="34" fillId="5" borderId="1" xfId="4" applyFont="1" applyFill="1" applyBorder="1" applyAlignment="1" applyProtection="1">
      <alignment horizontal="center" vertical="center"/>
    </xf>
    <xf numFmtId="0" fontId="35" fillId="0" borderId="10" xfId="4" applyFont="1" applyFill="1" applyBorder="1" applyAlignment="1" applyProtection="1">
      <alignment horizontal="right" vertical="center" wrapText="1"/>
    </xf>
    <xf numFmtId="0" fontId="35" fillId="0" borderId="10" xfId="4" applyFont="1" applyFill="1" applyBorder="1" applyAlignment="1" applyProtection="1">
      <alignment vertical="center" wrapText="1"/>
    </xf>
    <xf numFmtId="0" fontId="0" fillId="0" borderId="13" xfId="0" applyBorder="1" applyAlignment="1" applyProtection="1">
      <alignment wrapText="1"/>
    </xf>
    <xf numFmtId="49" fontId="39" fillId="0" borderId="13" xfId="2" applyNumberFormat="1" applyFont="1" applyBorder="1" applyAlignment="1">
      <alignment vertical="center" wrapText="1" shrinkToFit="1"/>
    </xf>
    <xf numFmtId="1" fontId="36" fillId="0" borderId="1" xfId="2" applyNumberFormat="1" applyFont="1" applyBorder="1" applyAlignment="1" applyProtection="1">
      <alignment horizontal="center" vertical="center"/>
      <protection locked="0"/>
    </xf>
    <xf numFmtId="0" fontId="37" fillId="6" borderId="3" xfId="2" applyFont="1" applyFill="1" applyBorder="1" applyAlignment="1">
      <alignment horizontal="center" vertical="center"/>
    </xf>
    <xf numFmtId="0" fontId="37" fillId="6" borderId="1" xfId="2" applyFont="1" applyFill="1" applyBorder="1" applyAlignment="1">
      <alignment horizontal="center" vertical="center"/>
    </xf>
    <xf numFmtId="0" fontId="39" fillId="6" borderId="4" xfId="2" applyFont="1" applyFill="1" applyBorder="1" applyAlignment="1">
      <alignment horizontal="left" vertical="center"/>
    </xf>
    <xf numFmtId="49" fontId="26" fillId="6" borderId="1" xfId="2" applyNumberFormat="1" applyFont="1" applyFill="1" applyBorder="1" applyAlignment="1">
      <alignment horizontal="center" vertical="center" wrapText="1" shrinkToFit="1"/>
    </xf>
    <xf numFmtId="0" fontId="39" fillId="6" borderId="4" xfId="2" applyFont="1" applyFill="1" applyBorder="1" applyAlignment="1">
      <alignment horizontal="left" vertical="center" indent="21"/>
    </xf>
    <xf numFmtId="0" fontId="39" fillId="6" borderId="4" xfId="2" applyFont="1" applyFill="1" applyBorder="1" applyAlignment="1">
      <alignment horizontal="left" vertical="center" indent="7"/>
    </xf>
    <xf numFmtId="0" fontId="37" fillId="7" borderId="1" xfId="2" applyFont="1" applyFill="1" applyBorder="1" applyAlignment="1">
      <alignment horizontal="center" vertical="center"/>
    </xf>
    <xf numFmtId="0" fontId="41" fillId="6" borderId="1" xfId="2" applyFont="1" applyFill="1" applyBorder="1" applyAlignment="1">
      <alignment horizontal="center" vertical="center" wrapText="1"/>
    </xf>
    <xf numFmtId="0" fontId="41" fillId="7" borderId="1" xfId="2" applyFont="1" applyFill="1" applyBorder="1" applyAlignment="1">
      <alignment horizontal="center" vertical="center" wrapText="1"/>
    </xf>
    <xf numFmtId="0" fontId="10" fillId="0" borderId="9" xfId="1" applyFont="1" applyBorder="1" applyAlignment="1" applyProtection="1">
      <alignment horizontal="center" vertical="top"/>
    </xf>
    <xf numFmtId="164" fontId="12" fillId="3" borderId="0" xfId="1" applyNumberFormat="1" applyFont="1" applyFill="1" applyAlignment="1">
      <alignment horizontal="center" vertical="center" wrapText="1"/>
      <protection locked="0"/>
    </xf>
    <xf numFmtId="0" fontId="15" fillId="4" borderId="0" xfId="1" applyFont="1" applyFill="1" applyBorder="1" applyAlignment="1" applyProtection="1">
      <alignment horizontal="center" vertical="top"/>
    </xf>
    <xf numFmtId="0" fontId="15" fillId="4" borderId="0" xfId="1" applyFont="1" applyFill="1" applyBorder="1" applyAlignment="1" applyProtection="1">
      <alignment horizontal="center"/>
    </xf>
    <xf numFmtId="164" fontId="10" fillId="4" borderId="0" xfId="1" applyNumberFormat="1" applyFont="1" applyFill="1" applyBorder="1" applyAlignment="1" applyProtection="1">
      <alignment horizontal="center"/>
    </xf>
    <xf numFmtId="0" fontId="10" fillId="0" borderId="0" xfId="1" applyFont="1" applyAlignment="1" applyProtection="1">
      <alignment horizontal="left"/>
    </xf>
    <xf numFmtId="0" fontId="12" fillId="3" borderId="8" xfId="1" applyFont="1" applyFill="1" applyBorder="1" applyAlignment="1">
      <alignment horizontal="center"/>
      <protection locked="0"/>
    </xf>
    <xf numFmtId="49" fontId="12" fillId="3" borderId="6" xfId="1" applyNumberFormat="1" applyFont="1" applyFill="1" applyBorder="1" applyAlignment="1">
      <alignment horizontal="left" wrapText="1"/>
      <protection locked="0"/>
    </xf>
    <xf numFmtId="0" fontId="12" fillId="3" borderId="6" xfId="1" applyFont="1" applyFill="1" applyBorder="1" applyAlignment="1">
      <alignment horizontal="left" wrapText="1"/>
      <protection locked="0"/>
    </xf>
    <xf numFmtId="0" fontId="13" fillId="4" borderId="0" xfId="1" applyFont="1" applyFill="1" applyBorder="1" applyAlignment="1" applyProtection="1">
      <alignment horizontal="left" vertical="center" wrapText="1"/>
    </xf>
    <xf numFmtId="0" fontId="13" fillId="4" borderId="0" xfId="1" applyFont="1" applyFill="1" applyBorder="1" applyAlignment="1" applyProtection="1">
      <alignment horizontal="center"/>
    </xf>
    <xf numFmtId="0" fontId="10" fillId="4" borderId="0" xfId="1" applyFont="1" applyFill="1" applyBorder="1" applyAlignment="1" applyProtection="1">
      <alignment horizontal="center"/>
    </xf>
    <xf numFmtId="0" fontId="22" fillId="0" borderId="0" xfId="1" applyFont="1" applyAlignment="1" applyProtection="1">
      <alignment horizontal="center" vertical="center" wrapText="1"/>
    </xf>
    <xf numFmtId="0" fontId="20" fillId="0" borderId="0" xfId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wrapText="1"/>
    </xf>
    <xf numFmtId="1" fontId="6" fillId="2" borderId="0" xfId="0" applyNumberFormat="1" applyFont="1" applyFill="1" applyAlignment="1" applyProtection="1">
      <alignment horizontal="center"/>
    </xf>
    <xf numFmtId="20" fontId="33" fillId="0" borderId="0" xfId="1" applyNumberFormat="1" applyFont="1" applyAlignment="1" applyProtection="1">
      <alignment horizontal="right" wrapText="1"/>
    </xf>
    <xf numFmtId="0" fontId="1" fillId="2" borderId="2" xfId="1" applyFill="1" applyBorder="1" applyAlignment="1">
      <alignment horizontal="center" vertical="center" wrapText="1"/>
      <protection locked="0"/>
    </xf>
    <xf numFmtId="0" fontId="1" fillId="2" borderId="3" xfId="1" applyFill="1" applyBorder="1" applyAlignment="1">
      <alignment horizontal="center" vertical="center" wrapText="1"/>
      <protection locked="0"/>
    </xf>
    <xf numFmtId="0" fontId="1" fillId="2" borderId="4" xfId="1" applyFill="1" applyBorder="1" applyAlignment="1">
      <alignment horizontal="center" vertical="center" wrapText="1"/>
      <protection locked="0"/>
    </xf>
    <xf numFmtId="49" fontId="39" fillId="6" borderId="11" xfId="2" applyNumberFormat="1" applyFont="1" applyFill="1" applyBorder="1" applyAlignment="1">
      <alignment horizontal="center" vertical="center" wrapText="1" shrinkToFit="1"/>
    </xf>
    <xf numFmtId="49" fontId="39" fillId="6" borderId="12" xfId="2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 applyProtection="1">
      <alignment horizontal="left" wrapText="1"/>
    </xf>
    <xf numFmtId="0" fontId="39" fillId="6" borderId="1" xfId="2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center" vertical="center" wrapText="1" shrinkToFit="1"/>
    </xf>
    <xf numFmtId="0" fontId="39" fillId="7" borderId="1" xfId="2" applyFont="1" applyFill="1" applyBorder="1" applyAlignment="1">
      <alignment horizontal="center" vertical="center"/>
    </xf>
    <xf numFmtId="2" fontId="38" fillId="7" borderId="1" xfId="2" applyNumberFormat="1" applyFont="1" applyFill="1" applyBorder="1" applyAlignment="1">
      <alignment horizontal="center" vertical="center"/>
    </xf>
    <xf numFmtId="2" fontId="38" fillId="7" borderId="14" xfId="2" applyNumberFormat="1" applyFont="1" applyFill="1" applyBorder="1" applyAlignment="1">
      <alignment horizontal="center" vertical="center"/>
    </xf>
    <xf numFmtId="2" fontId="38" fillId="7" borderId="15" xfId="2" applyNumberFormat="1" applyFont="1" applyFill="1" applyBorder="1" applyAlignment="1">
      <alignment horizontal="center" vertical="center"/>
    </xf>
    <xf numFmtId="49" fontId="40" fillId="7" borderId="1" xfId="2" applyNumberFormat="1" applyFont="1" applyFill="1" applyBorder="1" applyAlignment="1">
      <alignment horizontal="center" vertical="center"/>
    </xf>
    <xf numFmtId="49" fontId="40" fillId="7" borderId="14" xfId="2" applyNumberFormat="1" applyFont="1" applyFill="1" applyBorder="1" applyAlignment="1">
      <alignment horizontal="center" vertical="center"/>
    </xf>
    <xf numFmtId="49" fontId="40" fillId="7" borderId="15" xfId="2" applyNumberFormat="1" applyFont="1" applyFill="1" applyBorder="1" applyAlignment="1">
      <alignment horizontal="center" vertical="center"/>
    </xf>
  </cellXfs>
  <cellStyles count="7">
    <cellStyle name="Денежный 2" xfId="3"/>
    <cellStyle name="Обычный" xfId="0" builtinId="0"/>
    <cellStyle name="Обычный 2" xfId="1"/>
    <cellStyle name="Обычный 2 2" xfId="6"/>
    <cellStyle name="Обычный 3" xfId="2"/>
    <cellStyle name="Обычный 4" xfId="5"/>
    <cellStyle name="Обычный 5" xfId="4"/>
  </cellStyles>
  <dxfs count="14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4F4F"/>
      <color rgb="FFFFFF64"/>
      <color rgb="FFFFBECE"/>
      <color rgb="FFFF8585"/>
      <color rgb="FFFFBEBE"/>
      <color rgb="FFFF9797"/>
      <color rgb="FFFF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54;&#1044;&#1054;&#1042;&#1054;&#1049;%20&#1054;&#1058;&#1063;&#1045;&#1058;_2025/&#1054;&#1052;&#1054;_&#1057;&#1088;&#1072;&#1074;&#1085;&#1077;&#1085;&#1080;&#1077;/&#1054;&#1052;&#1054;_&#1056;&#1077;&#1085;&#1090;&#1075;&#1077;&#1085;/&#1064;&#1072;&#1073;&#1083;&#1086;&#1085;/&#1064;&#1072;&#1073;&#1083;&#1086;&#1085;_&#1051;&#1072;&#1073;&#1086;&#1088;&#1072;&#1090;&#1086;&#1088;&#1080;&#1103;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54;&#1044;&#1054;&#1042;&#1054;&#1049;%20&#1054;&#1058;&#1063;&#1045;&#1058;_2025/&#1054;&#1052;&#1054;_&#1057;&#1088;&#1072;&#1074;&#1085;&#1077;&#1085;&#1080;&#1077;/&#1054;&#1052;&#1054;_&#1056;&#1077;&#1085;&#1090;&#1075;&#1077;&#1085;/&#1064;&#1072;&#1073;&#1083;&#1086;&#1085;/&#1064;&#1072;&#1073;&#1083;&#1086;&#1085;_&#1056;&#1077;&#1085;&#1090;&#1075;&#1077;&#1085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1"/>
      <sheetName val="Т2"/>
      <sheetName val="Лист1"/>
    </sheetNames>
    <sheetDataSet>
      <sheetData sheetId="0" refreshError="1"/>
      <sheetData sheetId="1" refreshError="1"/>
      <sheetData sheetId="2" refreshError="1"/>
      <sheetData sheetId="3">
        <row r="2">
          <cell r="J2">
            <v>2021</v>
          </cell>
        </row>
        <row r="3">
          <cell r="J3">
            <v>2022</v>
          </cell>
        </row>
        <row r="4">
          <cell r="J4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5100_5111"/>
      <sheetName val="5112_5114"/>
      <sheetName val="5115_5116"/>
      <sheetName val="5117"/>
      <sheetName val="5117_1"/>
      <sheetName val="5118"/>
      <sheetName val="5119"/>
      <sheetName val="5120"/>
      <sheetName val="5121_512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 t="str">
            <v>СПб ГБУЗ "Городская Покровская больница"</v>
          </cell>
        </row>
        <row r="3">
          <cell r="C3" t="str">
            <v>СПб ГБУЗ "Городская многопрофильная больница №2"</v>
          </cell>
        </row>
        <row r="4">
          <cell r="C4" t="str">
            <v>СПб ГБУЗ "Городская больница Святой преподобномученицы Елизаветы"</v>
          </cell>
        </row>
        <row r="5">
          <cell r="C5" t="str">
            <v>СПб ГБУЗ "Городская больница Святого Великомученика Георгия"</v>
          </cell>
        </row>
        <row r="6">
          <cell r="C6" t="str">
            <v>СПб ГБУЗ "Городская больница №9"</v>
          </cell>
        </row>
        <row r="7">
          <cell r="C7" t="str">
            <v>СПб ГБУЗ "Городская больница №14"</v>
          </cell>
        </row>
        <row r="8">
          <cell r="C8" t="str">
            <v>СПб ГБУЗ "Городская больница №15"</v>
          </cell>
        </row>
        <row r="9">
          <cell r="C9" t="str">
            <v>СПб ГБУЗ "Городская Мариинская больница"</v>
          </cell>
        </row>
        <row r="10">
          <cell r="C10" t="str">
            <v>СПб ГБУЗ "Городская Александровская больница"</v>
          </cell>
        </row>
        <row r="11">
          <cell r="C11" t="str">
            <v>СПб ГБУЗ "Городская больница №20"</v>
          </cell>
        </row>
        <row r="12">
          <cell r="C12" t="str">
            <v>СПб ГБУЗ "Клиническая ревматологическая больница №25" им. В.А. Насоновой</v>
          </cell>
        </row>
        <row r="13">
          <cell r="C13" t="str">
            <v>СПб ГБУЗ "Городская больница №26"</v>
          </cell>
        </row>
        <row r="14">
          <cell r="C14" t="str">
            <v>СПб ГБУЗ "Городская больница №28 "Максимилиановская"</v>
          </cell>
        </row>
        <row r="15">
          <cell r="C15" t="str">
            <v>СПб ГБУЗ "Городская клиническая больница №31"</v>
          </cell>
        </row>
        <row r="16">
          <cell r="C16" t="str">
            <v>СПб ГБУЗ "Введенская больница"</v>
          </cell>
        </row>
        <row r="17">
          <cell r="C17" t="str">
            <v>СПб ГБУЗ "Городская больница №33"</v>
          </cell>
        </row>
        <row r="18">
          <cell r="C18" t="str">
            <v>СПб ГБУЗ "Городская больница Святого Праведного Иоанна Кронштадтского"</v>
          </cell>
        </row>
        <row r="19">
          <cell r="C19" t="str">
            <v>СПб ГБУЗ "Николаевская больница"</v>
          </cell>
        </row>
        <row r="20">
          <cell r="C20" t="str">
            <v>СПб ГБУЗ "Городская больница №38 им. Н.А.Семашко"</v>
          </cell>
        </row>
        <row r="21">
          <cell r="C21" t="str">
            <v>СПб ГБУЗ "Городская больница №40"</v>
          </cell>
        </row>
        <row r="22">
          <cell r="C22" t="str">
            <v>СПб ГБУЗ "Госпиталь для ветеранов войн"</v>
          </cell>
        </row>
        <row r="23">
          <cell r="C23" t="str">
            <v>СПб филиал ФГАУ «НМИЦ «МНТК «Микрохирургия глаза» им. акад. С.Н. Федорова» Минздрава России</v>
          </cell>
        </row>
        <row r="24">
          <cell r="C24" t="str">
            <v>СПб ГБУЗ "Клиническая больница Святителя Луки"</v>
          </cell>
        </row>
        <row r="25">
          <cell r="C25" t="str">
            <v>СПб ГБУЗ "Городской гериатрический медико-социальный центр"</v>
          </cell>
        </row>
        <row r="26">
          <cell r="C26" t="str">
            <v>СПб ГБУЗ "Гериатрическая больница №1"</v>
          </cell>
        </row>
        <row r="27">
          <cell r="C27" t="str">
            <v>СПб ГБУЗ "Клиническая инфекционная больница им. С.П. Боткина"</v>
          </cell>
        </row>
        <row r="28">
          <cell r="C28" t="str">
            <v>ФКУ "РКИБ" Минздрава России</v>
          </cell>
        </row>
        <row r="29">
          <cell r="C29" t="str">
            <v>СПб ГБУЗ "Городская наркологическая больница"</v>
          </cell>
        </row>
        <row r="30">
          <cell r="C30" t="str">
            <v>СПб ГБУЗ "Психиатрическая больница №1 им.П.П.Кащенко"</v>
          </cell>
        </row>
        <row r="31">
          <cell r="C31" t="str">
            <v>СПб ГКУЗ  "Психиатрическая больница Святого Николая Чудотворца"</v>
          </cell>
        </row>
        <row r="32">
          <cell r="C32" t="str">
            <v>СПб ГКУЗ "Городская психиатрическая больница №3 им.И.И.Скворцова-Степанова"</v>
          </cell>
        </row>
        <row r="33">
          <cell r="C33" t="str">
            <v>СПб ГКУЗ "Городская психиатрическая больница №6 (стационар с диспансером)"</v>
          </cell>
        </row>
        <row r="34">
          <cell r="C34" t="str">
            <v>СПб ГБУЗ "Городская психиатрическая больница № 7 им.академика И.П.Павлова"</v>
          </cell>
        </row>
        <row r="35">
          <cell r="C35" t="str">
            <v>ФКУ "Санкт-Петербургская ПБСТИН" Минздрава России</v>
          </cell>
        </row>
        <row r="36">
          <cell r="C36" t="str">
            <v>СПб ГБУЗ "Городская туберкулезная больница №2"</v>
          </cell>
        </row>
        <row r="37">
          <cell r="C37" t="str">
            <v>СПб ГБУЗ "Туберкулезная больница №8"</v>
          </cell>
        </row>
        <row r="38">
          <cell r="C38" t="str">
            <v>СПб ГКУЗ "Хоспис №3"</v>
          </cell>
        </row>
        <row r="39">
          <cell r="C39" t="str">
            <v>СПб ГКУЗ "Хоспис №4"</v>
          </cell>
        </row>
        <row r="40">
          <cell r="C40" t="str">
            <v>СПб ГБУЗ "Детский городской многопрофильный клинический специализированный центр высоких медицинских технологий"</v>
          </cell>
        </row>
        <row r="41">
          <cell r="C41" t="str">
            <v>СПб ГБУЗ "Детская городская больница №2 святой Марии Магдалины"</v>
          </cell>
        </row>
        <row r="42">
          <cell r="C42" t="str">
            <v>СПб ГБУЗ "Детская городская больница Святой Ольги"</v>
          </cell>
        </row>
        <row r="43">
          <cell r="C43" t="str">
            <v>СПб ГБУЗ "Детская городская клиническая больница №5 имени Нила Федоровича Филатова"</v>
          </cell>
        </row>
        <row r="44">
          <cell r="C44" t="str">
            <v>СПб ГБУЗ "Детская городская больница №17 Святителя Николая Чудотворца"</v>
          </cell>
        </row>
        <row r="45">
          <cell r="C45" t="str">
            <v>СПб ГБУЗ "ДГМКЦ ВМТ им.К.А.Раухфуса"</v>
          </cell>
        </row>
        <row r="46">
          <cell r="C46" t="str">
            <v>СПб ГБУЗ "Детская городская больница №22"</v>
          </cell>
        </row>
        <row r="47">
          <cell r="C47" t="str">
            <v>СПб ГБУЗ "Детская инфекционная больница №3"</v>
          </cell>
        </row>
        <row r="48">
          <cell r="C48" t="str">
            <v>СПб ГКУЗ "Центр восстановительного лечения "Детская психиатрия"  имени С.С. Мнухина"</v>
          </cell>
        </row>
        <row r="49">
          <cell r="C49" t="str">
            <v>СПб ГБУЗ "Городской врачебно-физкультурный диспансер"</v>
          </cell>
        </row>
        <row r="50">
          <cell r="C50" t="str">
            <v>СПб ГБУЗ "Межрайонный врачебно-физкультурный диспансер №1"</v>
          </cell>
        </row>
        <row r="51">
          <cell r="C51" t="str">
            <v>СПб ГБУЗ "Врачебно-физкультурный диспансер №3  (межрайонный)"</v>
          </cell>
        </row>
        <row r="52">
          <cell r="C52" t="str">
            <v>СПб ГБУЗ "Врачебно-физкультурный диспансер Красногвардейского района"</v>
          </cell>
        </row>
        <row r="53">
          <cell r="C53" t="str">
            <v>СПб ГБУЗ "Городской клинический специализированный центр дерматовенерологии"</v>
          </cell>
        </row>
        <row r="54">
          <cell r="C54" t="str">
            <v>СПб ГБУЗ "Кожно-венерологический диспансер №1"</v>
          </cell>
        </row>
        <row r="55">
          <cell r="C55" t="str">
            <v>СПб ГБУЗ "Кожно-венерологический диспансер №2"</v>
          </cell>
        </row>
        <row r="56">
          <cell r="C56" t="str">
            <v>СПб ГБУЗ "Кожно-венерологический диспансер №11"</v>
          </cell>
        </row>
        <row r="57">
          <cell r="C57" t="str">
            <v>СПб ГБУЗ "Городской клинический онкологический диспансер"</v>
          </cell>
        </row>
        <row r="58">
          <cell r="C58" t="str">
            <v>СПб ГБУЗ "Онкологический диспансер Московского района"</v>
          </cell>
        </row>
        <row r="59">
          <cell r="C59" t="str">
            <v>СПб ГБУЗ "Городской противотуберкулезный диспансер"</v>
          </cell>
        </row>
        <row r="60">
          <cell r="C60" t="str">
            <v>СПб ГБУЗ "Противотуберкулезный диспансер №2"</v>
          </cell>
        </row>
        <row r="61">
          <cell r="C61" t="str">
            <v>СПб ГБУЗ "Межрайонный Петроградско-Приморский противотуберкулезный диспансер №3"</v>
          </cell>
        </row>
        <row r="62">
          <cell r="C62" t="str">
            <v>СПб ГБУЗ "Противотуберкулезный диспансер №5"</v>
          </cell>
        </row>
        <row r="63">
          <cell r="C63" t="str">
            <v>СПб ГБУЗ "Противотуберкулезный диспансер №8"</v>
          </cell>
        </row>
        <row r="64">
          <cell r="C64" t="str">
            <v>СПб ГБУЗ "Противотуберкулезный диспансер №11"</v>
          </cell>
        </row>
        <row r="65">
          <cell r="C65" t="str">
            <v>СПб ГБУЗ "Противотуберкулезный диспансер №12"</v>
          </cell>
        </row>
        <row r="66">
          <cell r="C66" t="str">
            <v>СПб ГБУЗ "Противотуберкулезный диспансер №14"</v>
          </cell>
        </row>
        <row r="67">
          <cell r="C67" t="str">
            <v>СПб ГБУЗ "Противотуберкулезный диспансер №15"</v>
          </cell>
        </row>
        <row r="68">
          <cell r="C68" t="str">
            <v>СПб ГБУЗ "Противотуберкулезный диспансер №16"</v>
          </cell>
        </row>
        <row r="69">
          <cell r="C69" t="str">
            <v>СПб ГБУЗ "Противотуберкулезный диспансер №4"</v>
          </cell>
        </row>
        <row r="70">
          <cell r="C70" t="str">
            <v>СПб ГБУЗ "Пушкинский противотуберкулезный диспансер"</v>
          </cell>
        </row>
        <row r="71">
          <cell r="C71" t="str">
            <v>СПб ГБУЗ "Психоневрологический диспансер №1"</v>
          </cell>
        </row>
        <row r="72">
          <cell r="C72" t="str">
            <v>СПб ГКУЗ "Психоневрологический диспансер №4"</v>
          </cell>
        </row>
        <row r="73">
          <cell r="C73" t="str">
            <v>СПб ГБУЗ "Психоневрологический диспансер №6"</v>
          </cell>
        </row>
        <row r="74">
          <cell r="C74" t="str">
            <v>СПб ГКУЗ "Психоневрологический дом ребенка  №6"</v>
          </cell>
        </row>
        <row r="75">
          <cell r="C75" t="str">
            <v>СПб ГБУЗ "Женская консультация №5"</v>
          </cell>
        </row>
        <row r="76">
          <cell r="C76" t="str">
            <v>СПб ГБУЗ "Женская консультация №18"</v>
          </cell>
        </row>
        <row r="77">
          <cell r="C77" t="str">
            <v>СПб ГБУЗ "Женская консультация №22"</v>
          </cell>
        </row>
        <row r="78">
          <cell r="C78" t="str">
            <v>СПб ГБУЗ "Женская консультация №33"</v>
          </cell>
        </row>
        <row r="79">
          <cell r="C79" t="str">
            <v>СПб ГБУЗ "Женская консультация №40"</v>
          </cell>
        </row>
        <row r="80">
          <cell r="C80" t="str">
            <v>СПб ГБУЗ "Женская консультация №44" Пушкинского района</v>
          </cell>
        </row>
        <row r="81">
          <cell r="C81" t="str">
            <v>ФГБОУ ВО ПСПбГМУ им. И.П.Павлова" Минздрава России</v>
          </cell>
        </row>
        <row r="82">
          <cell r="C82" t="str">
            <v>ФГБУ "НИИ гриппа им. А.А. Смородинцева" Минздрава России</v>
          </cell>
        </row>
        <row r="83">
          <cell r="C83" t="str">
            <v>ФГБУ  "Национальный медицинский исследовательский центр детской травматологии и ортопедии имени Г.И.Турнера"  Минздрава России</v>
          </cell>
        </row>
        <row r="84">
          <cell r="C84" t="str">
            <v>ФГБУ «НМИЦ им. В.А. Алмазова» Минздрава России</v>
          </cell>
        </row>
        <row r="85">
          <cell r="C85" t="str">
            <v>Клиника ФГБУ "Санкт-Петербургский научно-исследовательский институт уха, горла, носа и речи" Минздрава России</v>
          </cell>
        </row>
        <row r="86">
          <cell r="C86" t="str">
            <v>ФГБУ "Национальный медицинский исследовательский центр онкологии им. Н.Н. Петрова" Минздрава России</v>
          </cell>
        </row>
        <row r="87">
          <cell r="C87" t="str">
            <v>ФГБУ "Национальный медицинский исследовательский центр психиатрии и неврологии им. В.М. Бехтерева" Министерства здравоохранения Российской Федерации</v>
          </cell>
        </row>
        <row r="88">
          <cell r="C88" t="str">
            <v>ФГБУ "РНЦРХТ  им. ак.  А.М. Гранова" Минздрава России</v>
          </cell>
        </row>
        <row r="89">
          <cell r="C89" t="str">
            <v>Клиника Санкт-Петербургского государственного научно-исследовательского института скорой помощи им.И.И.Джанелидзе</v>
          </cell>
        </row>
        <row r="90">
          <cell r="C90" t="str">
            <v>ФГБУ "Национальный медицинский исследовательский центр травматологии и ортопедии им. Р.Р.Вредена" Минздрава России</v>
          </cell>
        </row>
        <row r="91">
          <cell r="C91" t="str">
            <v>Клиника ФГБУ "Санкт-Петербургский научно-исследовательский институт фтизиопульмонологии" Минздрава России</v>
          </cell>
        </row>
        <row r="92">
          <cell r="C92" t="str">
            <v>ФГБОУ ВО "Санкт-Петербургский Государственный педиатрический медицинский университет Минздрава России"</v>
          </cell>
        </row>
        <row r="93">
          <cell r="C93" t="str">
            <v>СПб ГБУЗ "Городская поликлиника №3"</v>
          </cell>
        </row>
        <row r="94">
          <cell r="C94" t="str">
            <v>СПб ГБУЗ "Городская поликлиника №4"</v>
          </cell>
        </row>
        <row r="95">
          <cell r="C95" t="str">
            <v>СПб ГБУЗ "Городская поликлиника №6"</v>
          </cell>
        </row>
        <row r="96">
          <cell r="C96" t="str">
            <v>СПб ГБУЗ "Городская поликлиника №8"</v>
          </cell>
        </row>
        <row r="97">
          <cell r="C97" t="str">
            <v>СПб ГБУЗ "Городская поликлиника №14"</v>
          </cell>
        </row>
        <row r="98">
          <cell r="C98" t="str">
            <v>СПб ГБУЗ "Городская поликлиника №17"</v>
          </cell>
        </row>
        <row r="99">
          <cell r="C99" t="str">
            <v>СПб ГБУЗ "Городская поликлиника №19"</v>
          </cell>
        </row>
        <row r="100">
          <cell r="C100" t="str">
            <v>СПб ГБУЗ "Городская поликлиника №21"</v>
          </cell>
        </row>
        <row r="101">
          <cell r="C101" t="str">
            <v>СПб ГБУЗ "Городская поликлиника №22"</v>
          </cell>
        </row>
        <row r="102">
          <cell r="C102" t="str">
            <v>СПб ГБУЗ "Городская поликлиника №23"</v>
          </cell>
        </row>
        <row r="103">
          <cell r="C103" t="str">
            <v>СПб ГБУЗ "Городская поликлиника №24"</v>
          </cell>
        </row>
        <row r="104">
          <cell r="C104" t="str">
            <v>СПб ГБУЗ "Городская поликлиника №25 Невского района"</v>
          </cell>
        </row>
        <row r="105">
          <cell r="C105" t="str">
            <v>СПб ГБУЗ "Городская поликлиника №27"</v>
          </cell>
        </row>
        <row r="106">
          <cell r="C106" t="str">
            <v>СПб ГБУЗ "Городская поликлиника №28"</v>
          </cell>
        </row>
        <row r="107">
          <cell r="C107" t="str">
            <v>СПб ГБУЗ "Городская поликлиника №30"</v>
          </cell>
        </row>
        <row r="108">
          <cell r="C108" t="str">
            <v>СПб ГБУЗ "Городская поликлиника №32"</v>
          </cell>
        </row>
        <row r="109">
          <cell r="C109" t="str">
            <v>СПб ГБУЗ "Городская поликлиника №34"</v>
          </cell>
        </row>
        <row r="110">
          <cell r="C110" t="str">
            <v>СПб ГБУЗ "Городская поликлиника №37"</v>
          </cell>
        </row>
        <row r="111">
          <cell r="C111" t="str">
            <v>СПб ГБУЗ "Городская поликлиника №38"</v>
          </cell>
        </row>
        <row r="112">
          <cell r="C112" t="str">
            <v>СПб ГБУЗ "Городская поликлиника №39"</v>
          </cell>
        </row>
        <row r="113">
          <cell r="C113" t="str">
            <v>СПб ГАУЗ "Городская поликлиника №40"</v>
          </cell>
        </row>
        <row r="114">
          <cell r="C114" t="str">
            <v>СПб ГБУЗ "Городская поликлиника №43"</v>
          </cell>
        </row>
        <row r="115">
          <cell r="C115" t="str">
            <v>СПб ГБУЗ "Городская поликлиника №44"</v>
          </cell>
        </row>
        <row r="116">
          <cell r="C116" t="str">
            <v>СПб ГБУЗ "Городская поликлиника №46"</v>
          </cell>
        </row>
        <row r="117">
          <cell r="C117" t="str">
            <v>СПб ГБУЗ "Городская поликлиника №48"</v>
          </cell>
        </row>
        <row r="118">
          <cell r="C118" t="str">
            <v>СПб ГБУЗ "Городская поликлиника №49"</v>
          </cell>
        </row>
        <row r="119">
          <cell r="C119" t="str">
            <v>СПб ГБУЗ "Городская поликлиника №51"</v>
          </cell>
        </row>
        <row r="120">
          <cell r="C120" t="str">
            <v>СПб ГБУЗ "Городская поликлиника №52"</v>
          </cell>
        </row>
        <row r="121">
          <cell r="C121" t="str">
            <v>СПб ГБУЗ "Городская поликлиника №54"</v>
          </cell>
        </row>
        <row r="122">
          <cell r="C122" t="str">
            <v>СПб ГБУЗ "Городская поликлиника №56"</v>
          </cell>
        </row>
        <row r="123">
          <cell r="C123" t="str">
            <v>СПб ГБУЗ "Городская поликлиника №60 Пушкинского района"</v>
          </cell>
        </row>
        <row r="124">
          <cell r="C124" t="str">
            <v>СПб ГБУЗ "Городская поликлиника №62"</v>
          </cell>
        </row>
        <row r="125">
          <cell r="C125" t="str">
            <v>СПб ГБУЗ "Городская поликлиника №63"</v>
          </cell>
        </row>
        <row r="126">
          <cell r="C126" t="str">
            <v>СПб ГБУЗ "Городская поликлиника №71"</v>
          </cell>
        </row>
        <row r="127">
          <cell r="C127" t="str">
            <v>СПб ГБУЗ "Городская поликлиника №72"</v>
          </cell>
        </row>
        <row r="128">
          <cell r="C128" t="str">
            <v>СПб ГБУЗ "Городская поликлиника №74"</v>
          </cell>
        </row>
        <row r="129">
          <cell r="C129" t="str">
            <v>СПб ГБУЗ "Городская поликлиника №75"</v>
          </cell>
        </row>
        <row r="130">
          <cell r="C130" t="str">
            <v>СПб ГБУЗ "Городская поликлиника №76"</v>
          </cell>
        </row>
        <row r="131">
          <cell r="C131" t="str">
            <v>СПб ГБУЗ "Городская поликлиника №77 Невского района"</v>
          </cell>
        </row>
        <row r="132">
          <cell r="C132" t="str">
            <v>СПб ГБУЗ "Городская поликлиника №78"</v>
          </cell>
        </row>
        <row r="133">
          <cell r="C133" t="str">
            <v>СПб ГАУЗ "Городская поликлиника №81"</v>
          </cell>
        </row>
        <row r="134">
          <cell r="C134" t="str">
            <v>СПб ГАУЗ "Поликлиника №83"</v>
          </cell>
        </row>
        <row r="135">
          <cell r="C135" t="str">
            <v>СПб ГБУЗ "Городская поликлиника №86"</v>
          </cell>
        </row>
        <row r="136">
          <cell r="C136" t="str">
            <v>СПб ГБУЗ "Городская поликлиника №87"</v>
          </cell>
        </row>
        <row r="137">
          <cell r="C137" t="str">
            <v>СПб ГБУЗ "Городская поликлиника №88"</v>
          </cell>
        </row>
        <row r="138">
          <cell r="C138" t="str">
            <v>СПб ГБУЗ "Городская поликлиника №91"</v>
          </cell>
        </row>
        <row r="139">
          <cell r="C139" t="str">
            <v>СПб ГБУЗ "Городская поликлиника №93"</v>
          </cell>
        </row>
        <row r="140">
          <cell r="C140" t="str">
            <v>СПб ГБУЗ "Городская поликлиника №94"</v>
          </cell>
        </row>
        <row r="141">
          <cell r="C141" t="str">
            <v>СПб ГБУЗ "Городская поликлиника №95"</v>
          </cell>
        </row>
        <row r="142">
          <cell r="C142" t="str">
            <v>СПб ГБУЗ "Городская поликлиника №96"</v>
          </cell>
        </row>
        <row r="143">
          <cell r="C143" t="str">
            <v>СПб ГБУЗ "Городская поликлиника №97"</v>
          </cell>
        </row>
        <row r="144">
          <cell r="C144" t="str">
            <v>СПб ГБУЗ "Поликлиника №98"</v>
          </cell>
        </row>
        <row r="145">
          <cell r="C145" t="str">
            <v>СПб ГБУЗ "Городская поликлиника №99"</v>
          </cell>
        </row>
        <row r="146">
          <cell r="C146" t="str">
            <v>СПб ГКУЗ "Амбулатория Мариинская"</v>
          </cell>
        </row>
        <row r="147">
          <cell r="C147" t="str">
            <v>СПб ГБУЗ "Городская поликлиника №100 Невского района Санкт-Петербурга"</v>
          </cell>
        </row>
        <row r="148">
          <cell r="C148" t="str">
            <v>СПб ГБУЗ "Городская поликлиника №102"</v>
          </cell>
        </row>
        <row r="149">
          <cell r="C149" t="str">
            <v>СПб ГБУЗ "Городская поликлиника №104"</v>
          </cell>
        </row>
        <row r="150">
          <cell r="C150" t="str">
            <v>СПб ГБУЗ "Городская поликлиника №106"</v>
          </cell>
        </row>
        <row r="151">
          <cell r="C151" t="str">
            <v>СПб ГБУЗ "Городская поликлиника №107"</v>
          </cell>
        </row>
        <row r="152">
          <cell r="C152" t="str">
            <v>СПб ГБУЗ "Городская поликлиника №109"</v>
          </cell>
        </row>
        <row r="153">
          <cell r="C153" t="str">
            <v>СПб ГБУЗ "Городская поликлиника №111"</v>
          </cell>
        </row>
        <row r="154">
          <cell r="C154" t="str">
            <v>СПб ГБУЗ "Городская поликлиника №112"</v>
          </cell>
        </row>
        <row r="155">
          <cell r="C155" t="str">
            <v>СПб ГБУЗ "Городская поликлиника №114"</v>
          </cell>
        </row>
        <row r="156">
          <cell r="C156" t="str">
            <v>СПб ГБУЗ "Городская поликлиника №117"</v>
          </cell>
        </row>
        <row r="157">
          <cell r="C157" t="str">
            <v>СПб ГБУЗ "Городская поликлиника №118"</v>
          </cell>
        </row>
        <row r="158">
          <cell r="C158" t="str">
            <v>СПб ГБУЗ "Городская поликлиника №120"</v>
          </cell>
        </row>
        <row r="159">
          <cell r="C159" t="str">
            <v>СПб ГБУЗ "Городская поликлиника №122"</v>
          </cell>
        </row>
        <row r="160">
          <cell r="C160" t="str">
            <v>СПб ГБУЗ "Детская городская поликлиника № 7"</v>
          </cell>
        </row>
        <row r="161">
          <cell r="C161" t="str">
            <v>СПб ГБУЗ "Детская городская поликлиника №11"</v>
          </cell>
        </row>
        <row r="162">
          <cell r="C162" t="str">
            <v>СПб ГБУЗ "Детская городская поликлиника №17"</v>
          </cell>
        </row>
        <row r="163">
          <cell r="C163" t="str">
            <v>СПб ГБУЗ "Детская городская поликлиника №19"</v>
          </cell>
        </row>
        <row r="164">
          <cell r="C164" t="str">
            <v>СПб ГБУЗ "Детская городская поликлиника №29"</v>
          </cell>
        </row>
        <row r="165">
          <cell r="C165" t="str">
            <v>СПб ГБУЗ "Детская поликлиника №30"</v>
          </cell>
        </row>
        <row r="166">
          <cell r="C166" t="str">
            <v>СПб ГБУЗ "Детская городская поликлиника №35"</v>
          </cell>
        </row>
        <row r="167">
          <cell r="C167" t="str">
            <v>СПб ГБУЗ "Детская городская поликлиника №44"</v>
          </cell>
        </row>
        <row r="168">
          <cell r="C168" t="str">
            <v>СПб ГБУЗ "Детская городская поликлиника №45 Невского района"</v>
          </cell>
        </row>
        <row r="169">
          <cell r="C169" t="str">
            <v>СПб ГБУЗ "Детская городская поликлиника №49" Пушкинского района</v>
          </cell>
        </row>
        <row r="170">
          <cell r="C170" t="str">
            <v>СПб ГБУЗ "Детская городская поликлиника №51"</v>
          </cell>
        </row>
        <row r="171">
          <cell r="C171" t="str">
            <v>СПб ГБУЗ "Детская городская поликлиника №62"</v>
          </cell>
        </row>
        <row r="172">
          <cell r="C172" t="str">
            <v>СПб ГБУЗ "Детская городская поликлиника №68"</v>
          </cell>
        </row>
        <row r="173">
          <cell r="C173" t="str">
            <v>СПб ГБУЗ "Детская городская поликлиника №71"</v>
          </cell>
        </row>
        <row r="174">
          <cell r="C174" t="str">
            <v>СПб ГБУЗ "Детская городская поликлиника №73"</v>
          </cell>
        </row>
        <row r="175">
          <cell r="C175" t="str">
            <v>СПб ГБУЗ "Консультативно-диагностическая поликлиника №1 Приморского района"</v>
          </cell>
        </row>
        <row r="176">
          <cell r="C176" t="str">
            <v>СПб ГБУЗ "Городская стоматологическая поликлиника №2"</v>
          </cell>
        </row>
        <row r="177">
          <cell r="C177" t="str">
            <v>СПб ГБУЗ "Городская стоматологическая поликлиника №3"</v>
          </cell>
        </row>
        <row r="178">
          <cell r="C178" t="str">
            <v>СПб ГБУЗ "Стоматологическая поликлиника №4"</v>
          </cell>
        </row>
        <row r="179">
          <cell r="C179" t="str">
            <v>СПб ГБУЗ "Стоматологическая поликлиника №6"</v>
          </cell>
        </row>
        <row r="180">
          <cell r="C180" t="str">
            <v>СПб ГБУЗ "Стоматологическая поликлиника №8"</v>
          </cell>
        </row>
        <row r="181">
          <cell r="C181" t="str">
            <v>СПб ГБУЗ "Стоматологическая поликлиника №9"</v>
          </cell>
        </row>
        <row r="182">
          <cell r="C182" t="str">
            <v>СПб ГБУЗ "Стоматологическая поликлиника №10"</v>
          </cell>
        </row>
        <row r="183">
          <cell r="C183" t="str">
            <v>СПб ГБУЗ "Стоматологическая поликлиника №11"</v>
          </cell>
        </row>
        <row r="184">
          <cell r="C184" t="str">
            <v>СПб ГБУЗ "Стоматологическая поликлиника №12"</v>
          </cell>
        </row>
        <row r="185">
          <cell r="C185" t="str">
            <v>СПб ГБУЗ "Стоматологическая поликлиника №13"</v>
          </cell>
        </row>
        <row r="186">
          <cell r="C186" t="str">
            <v>СПб ГБУЗ "Стоматологическая поликлиника №15"</v>
          </cell>
        </row>
        <row r="187">
          <cell r="C187" t="str">
            <v>СПб ГБУЗ "Поликлиника стоматологическая №16"</v>
          </cell>
        </row>
        <row r="188">
          <cell r="C188" t="str">
            <v>СПб ГБУЗ "Стоматологическая поликлиника №17"</v>
          </cell>
        </row>
        <row r="189">
          <cell r="C189" t="str">
            <v>СПб ГБУЗ "Стоматологическая поликлиника №18"</v>
          </cell>
        </row>
        <row r="190">
          <cell r="C190" t="str">
            <v>СПб ГБУЗ "Стоматологическая поликлиника №19" Пушкинского района</v>
          </cell>
        </row>
        <row r="191">
          <cell r="C191" t="str">
            <v>СПб ГБУЗ "Стоматологическая поликлиника №20"</v>
          </cell>
        </row>
        <row r="192">
          <cell r="C192" t="str">
            <v>СПб ГАУЗ "Поликлиника городская стоматологическая №22"</v>
          </cell>
        </row>
        <row r="193">
          <cell r="C193" t="str">
            <v>СПб ГБУЗ "Стоматологическая поликлиника №28 Красносельского района"</v>
          </cell>
        </row>
        <row r="194">
          <cell r="C194" t="str">
            <v>СПб ГБУЗ "Стоматологическая поликлиника №29"</v>
          </cell>
        </row>
        <row r="195">
          <cell r="C195" t="str">
            <v>СПб ГБУЗ "Стоматологическая поликлиника №30"</v>
          </cell>
        </row>
        <row r="196">
          <cell r="C196" t="str">
            <v>СПб ГБУЗ "Стоматологическая поликлиника №31 Невского района"</v>
          </cell>
        </row>
        <row r="197">
          <cell r="C197" t="str">
            <v>СПб ГБУЗ "Стоматологическая поликлиника №32"</v>
          </cell>
        </row>
        <row r="198">
          <cell r="C198" t="str">
            <v>СПб ГБУЗ "Городская стоматологическая поликлиника №33"</v>
          </cell>
        </row>
        <row r="199">
          <cell r="C199" t="str">
            <v>СПб ГБУЗ "Детская городская стоматологическая поликлиника №1"</v>
          </cell>
        </row>
        <row r="200">
          <cell r="C200" t="str">
            <v>СПб ГБУЗ "Детская стоматологическая поликлиника №3"</v>
          </cell>
        </row>
        <row r="201">
          <cell r="C201" t="str">
            <v>СПб ГБУЗ "Детская стоматологическая поликлиника №4"</v>
          </cell>
        </row>
        <row r="202">
          <cell r="C202" t="str">
            <v>СПб ГБУЗ "Городская детская стоматологическая поликлиника №6"</v>
          </cell>
        </row>
        <row r="203">
          <cell r="C203" t="str">
            <v>СПб ГБУЗ "Родильный дом №1 (специализированный)"</v>
          </cell>
        </row>
        <row r="204">
          <cell r="C204" t="str">
            <v>СПб ГБУЗ "Родильный дом №6 им.проф.В.Ф.Снегирева"</v>
          </cell>
        </row>
        <row r="205">
          <cell r="C205" t="str">
            <v>СПб ГБУЗ "Родильный дом №9"</v>
          </cell>
        </row>
        <row r="206">
          <cell r="C206" t="str">
            <v>СПб ГБУЗ "Родильный дом №10"</v>
          </cell>
        </row>
        <row r="207">
          <cell r="C207" t="str">
            <v>СПб ГБУЗ "Родильный дом №13"</v>
          </cell>
        </row>
        <row r="208">
          <cell r="C208" t="str">
            <v>СПб ГБУЗ "Родильный дом №16"</v>
          </cell>
        </row>
        <row r="209">
          <cell r="C209" t="str">
            <v>СПб ГБУЗ "Родильный дом №17"</v>
          </cell>
        </row>
        <row r="210">
          <cell r="C210" t="str">
            <v>СПб ГБУЗ "Перинатальный центр №1"</v>
          </cell>
        </row>
        <row r="211">
          <cell r="C211" t="str">
            <v>СПб ГКУЗ Детский туберкулезный санаторий "Дружба"</v>
          </cell>
        </row>
        <row r="212">
          <cell r="C212" t="str">
            <v>СПб ГБУЗ "Городской туберкулезный санаторий "Сосновый Бор"</v>
          </cell>
        </row>
        <row r="213">
          <cell r="C213" t="str">
            <v>СПб ГБУЗ "Санаторий для детей "Детские Дюны"</v>
          </cell>
        </row>
        <row r="214">
          <cell r="C214" t="str">
            <v>СПб ГКУЗ "Детский туберкулезный санаторий "Жемчужина"</v>
          </cell>
        </row>
        <row r="215">
          <cell r="C215" t="str">
            <v>СПб ГБУЗ "Детский психоневрологический санаторий "Комарово"</v>
          </cell>
        </row>
        <row r="216">
          <cell r="C216" t="str">
            <v>СПб ГБУЗ "Детский санаторий "Солнечное"</v>
          </cell>
        </row>
        <row r="217">
          <cell r="C217" t="str">
            <v>ФГБУ ДТС "Пушкинский" Минздрава России</v>
          </cell>
        </row>
        <row r="218">
          <cell r="C218" t="str">
            <v>ФГБОУ ВО СЗГМУ им.И.И.Мечникова Минздрава России</v>
          </cell>
        </row>
        <row r="219">
          <cell r="C219" t="str">
            <v>СПб ГБУЗ "Городская станция скорой медицинской помощи"</v>
          </cell>
        </row>
        <row r="220">
          <cell r="C220" t="str">
            <v>СПб ГБУЗ "Станция скорой медицинской помощи Петродворцового района Санкт-Петербурга"</v>
          </cell>
        </row>
        <row r="221">
          <cell r="C221" t="str">
            <v>ГБУЗ «СПб КНпЦСВМП(о) имени Н.П. Напалкова»</v>
          </cell>
        </row>
        <row r="222">
          <cell r="C222" t="str">
            <v>СПб ГБУЗ "Центр по профилактике и борьбе со СПИД и инфекционными заболеваниями"</v>
          </cell>
        </row>
        <row r="223">
          <cell r="C223" t="str">
            <v>СПб ГБУЗ "Санаторий для детей "Огонек"</v>
          </cell>
        </row>
        <row r="224">
          <cell r="C224" t="str">
            <v>СПб ГБУЗ "Городской консультативно-диагностический центр №1"</v>
          </cell>
        </row>
        <row r="225">
          <cell r="C225" t="str">
            <v>СПб ГБУЗ "Диагностический Центр №7" (глазной) для взрослого и детского населения</v>
          </cell>
        </row>
        <row r="226">
          <cell r="C226" t="str">
            <v>СПб ГБУЗ "Диагностический центр (медико-генетический)"</v>
          </cell>
        </row>
        <row r="227">
          <cell r="C227" t="str">
            <v>СПб ГБУЗ КДЦД</v>
          </cell>
        </row>
        <row r="228">
          <cell r="C228" t="str">
            <v>СПб ГБУЗ "Центр планирования семьи и репродукции"</v>
          </cell>
        </row>
        <row r="229">
          <cell r="C229" t="str">
            <v>СПб ГБУЗ ГЦОРЗП "Ювента"</v>
          </cell>
        </row>
        <row r="230">
          <cell r="C230" t="str">
            <v>СПб ГБУЗ «БСМЭ»</v>
          </cell>
        </row>
        <row r="231">
          <cell r="C231" t="str">
            <v>СПб ГБУЗ "Детский центр восстановительной медицины и реабилитации №3"</v>
          </cell>
        </row>
        <row r="232">
          <cell r="C232" t="str">
            <v>СПб ГБУЗ "КДЦ №85"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workbookViewId="0">
      <selection activeCell="H5" sqref="H5:T5"/>
    </sheetView>
  </sheetViews>
  <sheetFormatPr defaultRowHeight="12.75" x14ac:dyDescent="0.2"/>
  <cols>
    <col min="1" max="1" width="12.28515625" style="2" customWidth="1"/>
    <col min="2" max="11" width="4.5703125" style="2" customWidth="1"/>
    <col min="12" max="12" width="7.7109375" style="2" customWidth="1"/>
    <col min="13" max="14" width="4.5703125" style="2" hidden="1" customWidth="1"/>
    <col min="15" max="15" width="4.5703125" style="2" customWidth="1"/>
    <col min="16" max="16" width="2.7109375" style="2" customWidth="1"/>
    <col min="17" max="18" width="4.5703125" style="2" hidden="1" customWidth="1"/>
    <col min="19" max="19" width="4.5703125" style="2" customWidth="1"/>
    <col min="20" max="20" width="10.140625" style="2" customWidth="1"/>
    <col min="21" max="22" width="2.85546875" style="2" customWidth="1"/>
    <col min="23" max="16384" width="9.140625" style="2"/>
  </cols>
  <sheetData>
    <row r="1" spans="1:31" ht="23.25" customHeight="1" x14ac:dyDescent="0.2">
      <c r="A1" s="1">
        <f>SUMIF(ЛПУ,H5,Лист1!A2:A211)</f>
        <v>0</v>
      </c>
      <c r="B1" s="29">
        <f>SUMIF(ЛПУ,H5,Лист1!E2:E211)</f>
        <v>0</v>
      </c>
      <c r="H1" s="78" t="s">
        <v>399</v>
      </c>
      <c r="I1" s="78"/>
      <c r="J1" s="78"/>
      <c r="K1" s="78"/>
      <c r="L1" s="78"/>
      <c r="M1" s="78"/>
      <c r="N1" s="78"/>
      <c r="O1" s="78"/>
      <c r="S1" s="79" t="e">
        <f>Лист1!D221</f>
        <v>#VALUE!</v>
      </c>
      <c r="T1" s="79"/>
    </row>
    <row r="2" spans="1:31" ht="99.75" customHeight="1" x14ac:dyDescent="0.2">
      <c r="A2" s="80" t="s">
        <v>672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W2" s="77" t="s">
        <v>404</v>
      </c>
      <c r="X2" s="77"/>
      <c r="Y2" s="77"/>
      <c r="Z2" s="77"/>
      <c r="AA2" s="77"/>
      <c r="AB2" s="77"/>
      <c r="AC2" s="77"/>
      <c r="AD2" s="77"/>
      <c r="AE2" s="77"/>
    </row>
    <row r="3" spans="1:31" ht="28.5" customHeight="1" x14ac:dyDescent="0.3">
      <c r="A3" s="3"/>
      <c r="B3" s="3"/>
      <c r="C3" s="3"/>
      <c r="D3" s="3"/>
      <c r="G3" s="81" t="s">
        <v>132</v>
      </c>
      <c r="H3" s="81"/>
      <c r="I3" s="81"/>
      <c r="J3" s="82">
        <v>2025</v>
      </c>
      <c r="K3" s="82"/>
      <c r="L3" s="82"/>
      <c r="M3" s="82"/>
      <c r="N3" s="82"/>
      <c r="O3" s="3"/>
      <c r="P3" s="83" t="s">
        <v>584</v>
      </c>
      <c r="Q3" s="83"/>
      <c r="R3" s="83"/>
      <c r="S3" s="83"/>
      <c r="T3" s="83"/>
      <c r="AD3" s="3"/>
    </row>
    <row r="4" spans="1:31" ht="12.75" customHeight="1" x14ac:dyDescent="0.2"/>
    <row r="5" spans="1:31" ht="70.5" customHeight="1" x14ac:dyDescent="0.2">
      <c r="A5" s="4" t="s">
        <v>0</v>
      </c>
      <c r="H5" s="84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6"/>
    </row>
    <row r="6" spans="1:31" ht="24" customHeight="1" x14ac:dyDescent="0.2">
      <c r="A6" s="5"/>
    </row>
    <row r="7" spans="1:31" ht="23.25" hidden="1" customHeight="1" x14ac:dyDescent="0.2"/>
    <row r="8" spans="1:31" ht="23.25" customHeight="1" x14ac:dyDescent="0.2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8"/>
      <c r="S8" s="8"/>
      <c r="T8" s="8"/>
    </row>
    <row r="9" spans="1:31" ht="23.25" customHeight="1" x14ac:dyDescent="0.2">
      <c r="A9" s="9"/>
      <c r="B9" s="9" t="s">
        <v>2</v>
      </c>
      <c r="C9" s="9"/>
      <c r="D9" s="9"/>
      <c r="E9" s="9"/>
      <c r="F9" s="9"/>
      <c r="G9" s="9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31" ht="23.25" customHeight="1" x14ac:dyDescent="0.2">
      <c r="A10" s="9"/>
      <c r="B10" s="9" t="s">
        <v>3</v>
      </c>
      <c r="C10" s="9"/>
      <c r="D10" s="9"/>
      <c r="E10" s="9"/>
      <c r="F10" s="9"/>
      <c r="G10" s="9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31" ht="23.25" customHeight="1" x14ac:dyDescent="0.2">
      <c r="A11" s="9"/>
      <c r="B11" s="9" t="s">
        <v>4</v>
      </c>
      <c r="C11" s="9"/>
      <c r="D11" s="9"/>
      <c r="E11" s="9"/>
      <c r="F11" s="9"/>
      <c r="G11" s="9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31" ht="23.25" customHeight="1" x14ac:dyDescent="0.2">
      <c r="A12" s="9"/>
      <c r="B12" s="9" t="s">
        <v>5</v>
      </c>
      <c r="C12" s="9"/>
      <c r="D12" s="9"/>
      <c r="E12" s="9"/>
      <c r="F12" s="9"/>
      <c r="G12" s="9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spans="1:31" ht="23.25" customHeight="1" x14ac:dyDescent="0.2">
      <c r="A13" s="9"/>
      <c r="B13" s="9" t="s">
        <v>6</v>
      </c>
      <c r="C13" s="9"/>
      <c r="D13" s="9"/>
      <c r="E13" s="9"/>
      <c r="F13" s="9"/>
      <c r="G13" s="9"/>
      <c r="H13" s="7"/>
      <c r="I13" s="7"/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31" ht="23.25" customHeight="1" x14ac:dyDescent="0.2">
      <c r="A14" s="9"/>
      <c r="B14" s="10" t="s">
        <v>7</v>
      </c>
      <c r="C14" s="9"/>
      <c r="D14" s="9"/>
      <c r="E14" s="9"/>
      <c r="F14" s="9"/>
      <c r="G14" s="9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31" ht="23.25" customHeight="1" x14ac:dyDescent="0.2">
      <c r="A15" s="9"/>
      <c r="B15" s="10" t="s">
        <v>8</v>
      </c>
      <c r="C15" s="9"/>
      <c r="D15" s="9"/>
      <c r="E15" s="9"/>
      <c r="F15" s="9"/>
      <c r="G15" s="9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31" ht="23.25" customHeight="1" x14ac:dyDescent="0.2">
      <c r="A16" s="11"/>
      <c r="B16" s="12" t="s">
        <v>9</v>
      </c>
      <c r="C16" s="11"/>
      <c r="D16" s="11"/>
      <c r="E16" s="11"/>
      <c r="F16" s="11"/>
      <c r="G16" s="11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spans="1:20" ht="23.25" customHeight="1" x14ac:dyDescent="0.2">
      <c r="A17" s="9"/>
      <c r="B17" s="10"/>
      <c r="C17" s="9"/>
      <c r="D17" s="9"/>
      <c r="E17" s="9"/>
      <c r="F17" s="9"/>
      <c r="G17" s="9"/>
      <c r="H17" s="9"/>
      <c r="I17" s="9"/>
      <c r="J17" s="9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customFormat="1" ht="0.75" customHeight="1" x14ac:dyDescent="0.25">
      <c r="A18" s="1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15"/>
    </row>
    <row r="19" spans="1:20" customFormat="1" ht="15" hidden="1" customHeight="1" x14ac:dyDescent="0.25">
      <c r="A19" s="1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15"/>
    </row>
    <row r="20" spans="1:20" customFormat="1" ht="11.25" hidden="1" customHeight="1" x14ac:dyDescent="0.25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</row>
    <row r="21" spans="1:20" customFormat="1" ht="12.75" hidden="1" customHeight="1" x14ac:dyDescent="0.25">
      <c r="A21" s="14"/>
      <c r="B21" s="17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customFormat="1" ht="23.25" hidden="1" customHeight="1" x14ac:dyDescent="0.25">
      <c r="A22" s="14"/>
      <c r="B22" s="17"/>
      <c r="C22" s="14"/>
      <c r="D22" s="14"/>
      <c r="E22" s="75"/>
      <c r="F22" s="75"/>
      <c r="G22" s="14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customFormat="1" ht="23.25" hidden="1" customHeight="1" x14ac:dyDescent="0.25">
      <c r="A23" s="14"/>
      <c r="B23" s="17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customFormat="1" ht="15.75" hidden="1" customHeight="1" x14ac:dyDescent="0.25">
      <c r="A24" s="18"/>
      <c r="B24" s="17"/>
      <c r="C24" s="14"/>
      <c r="D24" s="14"/>
      <c r="E24" s="76"/>
      <c r="F24" s="76"/>
      <c r="G24" s="76"/>
      <c r="H24" s="76"/>
      <c r="I24" s="14"/>
      <c r="J24" s="76"/>
      <c r="K24" s="76"/>
      <c r="L24" s="76"/>
      <c r="M24" s="76"/>
      <c r="N24" s="76"/>
      <c r="O24" s="76"/>
      <c r="P24" s="76"/>
      <c r="Q24" s="15"/>
      <c r="R24" s="19"/>
      <c r="S24" s="15"/>
      <c r="T24" s="15"/>
    </row>
    <row r="25" spans="1:20" customFormat="1" ht="23.25" hidden="1" customHeight="1" x14ac:dyDescent="0.25">
      <c r="A25" s="14"/>
      <c r="B25" s="17"/>
      <c r="C25" s="14"/>
      <c r="D25" s="14"/>
      <c r="E25" s="67"/>
      <c r="F25" s="67"/>
      <c r="G25" s="67"/>
      <c r="H25" s="67"/>
      <c r="I25" s="14"/>
      <c r="J25" s="67"/>
      <c r="K25" s="67"/>
      <c r="L25" s="67"/>
      <c r="M25" s="67"/>
      <c r="N25" s="67"/>
      <c r="O25" s="67"/>
      <c r="P25" s="67"/>
      <c r="Q25" s="15"/>
      <c r="R25" s="15"/>
      <c r="S25" s="15"/>
      <c r="T25" s="15"/>
    </row>
    <row r="26" spans="1:20" customFormat="1" ht="23.25" hidden="1" customHeight="1" x14ac:dyDescent="0.25">
      <c r="A26" s="14"/>
      <c r="B26" s="17"/>
      <c r="C26" s="14"/>
      <c r="D26" s="14"/>
      <c r="E26" s="68"/>
      <c r="F26" s="68"/>
      <c r="G26" s="20"/>
      <c r="H26" s="21"/>
      <c r="I26" s="69"/>
      <c r="J26" s="69"/>
      <c r="K26" s="69"/>
      <c r="L26" s="20"/>
      <c r="M26" s="20"/>
      <c r="N26" s="20"/>
      <c r="O26" s="20"/>
      <c r="P26" s="20"/>
      <c r="Q26" s="15"/>
      <c r="R26" s="15"/>
      <c r="S26" s="15"/>
      <c r="T26" s="15"/>
    </row>
    <row r="27" spans="1:20" ht="61.5" customHeight="1" x14ac:dyDescent="0.2">
      <c r="A27" s="9"/>
      <c r="B27" s="10"/>
      <c r="C27" s="9"/>
      <c r="D27" s="9"/>
      <c r="E27" s="9"/>
      <c r="F27" s="9"/>
      <c r="G27" s="9"/>
      <c r="H27" s="9"/>
      <c r="I27" s="9"/>
      <c r="J27" s="9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23.25" customHeight="1" x14ac:dyDescent="0.2">
      <c r="A28" s="70" t="s">
        <v>10</v>
      </c>
      <c r="B28" s="70"/>
      <c r="C28" s="70"/>
      <c r="D28" s="70"/>
      <c r="E28" s="70"/>
      <c r="F28" s="70"/>
      <c r="G28" s="70"/>
      <c r="H28" s="70"/>
      <c r="I28" s="22"/>
      <c r="J28" s="22"/>
      <c r="K28" s="22"/>
      <c r="L28" s="22"/>
      <c r="M28" s="22"/>
      <c r="N28" s="23"/>
      <c r="O28" s="24"/>
      <c r="P28" s="71"/>
      <c r="Q28" s="71"/>
      <c r="R28" s="71"/>
      <c r="S28" s="71"/>
      <c r="T28" s="71"/>
    </row>
    <row r="29" spans="1:20" ht="23.25" customHeight="1" x14ac:dyDescent="0.2">
      <c r="A29" s="24"/>
      <c r="B29" s="24"/>
      <c r="C29" s="24"/>
      <c r="D29" s="24"/>
      <c r="E29" s="24"/>
      <c r="F29" s="24"/>
      <c r="G29" s="24"/>
      <c r="H29" s="24"/>
      <c r="I29" s="65" t="s">
        <v>11</v>
      </c>
      <c r="J29" s="65"/>
      <c r="K29" s="65"/>
      <c r="L29" s="65"/>
      <c r="M29" s="65"/>
      <c r="N29" s="65"/>
      <c r="O29" s="24"/>
      <c r="P29" s="65" t="s">
        <v>12</v>
      </c>
      <c r="Q29" s="65"/>
      <c r="R29" s="65"/>
      <c r="S29" s="65"/>
      <c r="T29" s="65"/>
    </row>
    <row r="30" spans="1:20" ht="23.25" customHeight="1" x14ac:dyDescent="0.2">
      <c r="A30" s="24"/>
      <c r="B30" s="24"/>
      <c r="C30" s="24"/>
      <c r="D30" s="24"/>
      <c r="E30" s="24"/>
      <c r="F30" s="24"/>
      <c r="G30" s="24"/>
      <c r="H30" s="24"/>
      <c r="I30" s="25"/>
      <c r="J30" s="25"/>
      <c r="K30" s="25"/>
      <c r="L30" s="25"/>
      <c r="M30" s="25"/>
      <c r="N30" s="25"/>
      <c r="O30" s="24"/>
      <c r="P30" s="25"/>
      <c r="Q30" s="25"/>
      <c r="R30" s="25"/>
      <c r="S30" s="25"/>
      <c r="T30" s="25"/>
    </row>
    <row r="31" spans="1:20" ht="23.2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26" t="s">
        <v>13</v>
      </c>
      <c r="B32" s="26"/>
      <c r="C32" s="26"/>
      <c r="D32" s="26"/>
      <c r="E32" s="26"/>
      <c r="F32" s="66"/>
      <c r="G32" s="66"/>
      <c r="H32" s="66"/>
      <c r="I32" s="66"/>
      <c r="J32" s="66"/>
      <c r="K32" s="27"/>
      <c r="L32" s="27"/>
      <c r="M32" s="27"/>
      <c r="N32" s="27"/>
      <c r="O32" s="27"/>
      <c r="P32" s="27"/>
      <c r="Q32" s="27"/>
      <c r="R32" s="27"/>
      <c r="S32" s="27"/>
      <c r="T32" s="24"/>
    </row>
  </sheetData>
  <sheetProtection password="CC2B" sheet="1" objects="1" scenarios="1" selectLockedCells="1"/>
  <mergeCells count="28">
    <mergeCell ref="W2:AE2"/>
    <mergeCell ref="H14:T14"/>
    <mergeCell ref="H1:O1"/>
    <mergeCell ref="S1:T1"/>
    <mergeCell ref="A2:T2"/>
    <mergeCell ref="G3:I3"/>
    <mergeCell ref="J3:N3"/>
    <mergeCell ref="P3:T3"/>
    <mergeCell ref="H5:T5"/>
    <mergeCell ref="H9:T9"/>
    <mergeCell ref="H10:T10"/>
    <mergeCell ref="H11:T11"/>
    <mergeCell ref="H12:T12"/>
    <mergeCell ref="H15:T15"/>
    <mergeCell ref="H16:T16"/>
    <mergeCell ref="B18:S19"/>
    <mergeCell ref="E22:F22"/>
    <mergeCell ref="E24:H24"/>
    <mergeCell ref="J24:P24"/>
    <mergeCell ref="I29:N29"/>
    <mergeCell ref="P29:T29"/>
    <mergeCell ref="F32:J32"/>
    <mergeCell ref="E25:H25"/>
    <mergeCell ref="J25:P25"/>
    <mergeCell ref="E26:F26"/>
    <mergeCell ref="I26:K26"/>
    <mergeCell ref="A28:H28"/>
    <mergeCell ref="P28:T28"/>
  </mergeCells>
  <dataValidations count="3">
    <dataValidation type="list" allowBlank="1" showInputMessage="1" showErrorMessage="1" sqref="J24:P24 E24:H24 E22:F22"/>
    <dataValidation type="date" operator="greaterThan" allowBlank="1" showInputMessage="1" showErrorMessage="1" error="Введите дату" sqref="I26:K26">
      <formula1>34700</formula1>
    </dataValidation>
    <dataValidation type="list" allowBlank="1" showInputMessage="1" showErrorMessage="1" sqref="H5:T5">
      <formula1>ЛПУ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191" workbookViewId="0">
      <selection activeCell="D222" sqref="D222"/>
    </sheetView>
  </sheetViews>
  <sheetFormatPr defaultRowHeight="18" customHeight="1" x14ac:dyDescent="0.25"/>
  <cols>
    <col min="1" max="1" width="10.5703125" customWidth="1"/>
    <col min="2" max="2" width="30.85546875" customWidth="1"/>
    <col min="3" max="3" width="125.140625" customWidth="1"/>
    <col min="4" max="4" width="12" customWidth="1"/>
    <col min="5" max="5" width="10.42578125" customWidth="1"/>
  </cols>
  <sheetData>
    <row r="1" spans="1:5" ht="18" customHeight="1" x14ac:dyDescent="0.25">
      <c r="A1" s="50" t="s">
        <v>14</v>
      </c>
      <c r="B1" s="50" t="s">
        <v>15</v>
      </c>
      <c r="C1" s="50" t="s">
        <v>16</v>
      </c>
      <c r="D1" s="50" t="s">
        <v>133</v>
      </c>
      <c r="E1" s="50" t="s">
        <v>134</v>
      </c>
    </row>
    <row r="2" spans="1:5" s="32" customFormat="1" ht="18" customHeight="1" x14ac:dyDescent="0.25">
      <c r="A2" s="51">
        <v>311</v>
      </c>
      <c r="B2" s="52" t="s">
        <v>17</v>
      </c>
      <c r="C2" s="52" t="s">
        <v>18</v>
      </c>
      <c r="D2" s="52" t="s">
        <v>135</v>
      </c>
      <c r="E2" s="51">
        <v>20</v>
      </c>
    </row>
    <row r="3" spans="1:5" s="32" customFormat="1" ht="18" customHeight="1" x14ac:dyDescent="0.25">
      <c r="A3" s="51">
        <v>517</v>
      </c>
      <c r="B3" s="52" t="s">
        <v>19</v>
      </c>
      <c r="C3" s="52" t="s">
        <v>20</v>
      </c>
      <c r="D3" s="52" t="s">
        <v>136</v>
      </c>
      <c r="E3" s="51">
        <v>6</v>
      </c>
    </row>
    <row r="4" spans="1:5" s="32" customFormat="1" ht="18" customHeight="1" x14ac:dyDescent="0.25">
      <c r="A4" s="51">
        <v>289</v>
      </c>
      <c r="B4" s="52" t="s">
        <v>21</v>
      </c>
      <c r="C4" s="52" t="s">
        <v>22</v>
      </c>
      <c r="D4" s="52" t="s">
        <v>137</v>
      </c>
      <c r="E4" s="51">
        <v>18</v>
      </c>
    </row>
    <row r="5" spans="1:5" s="32" customFormat="1" ht="18" customHeight="1" x14ac:dyDescent="0.25">
      <c r="A5" s="51">
        <v>277</v>
      </c>
      <c r="B5" s="52" t="s">
        <v>23</v>
      </c>
      <c r="C5" s="52" t="s">
        <v>24</v>
      </c>
      <c r="D5" s="52" t="s">
        <v>138</v>
      </c>
      <c r="E5" s="51">
        <v>14</v>
      </c>
    </row>
    <row r="6" spans="1:5" s="32" customFormat="1" ht="18" customHeight="1" x14ac:dyDescent="0.25">
      <c r="A6" s="51">
        <v>514</v>
      </c>
      <c r="B6" s="52" t="s">
        <v>25</v>
      </c>
      <c r="C6" s="52" t="s">
        <v>26</v>
      </c>
      <c r="D6" s="52" t="s">
        <v>139</v>
      </c>
      <c r="E6" s="51">
        <v>3</v>
      </c>
    </row>
    <row r="7" spans="1:5" s="32" customFormat="1" ht="18" customHeight="1" x14ac:dyDescent="0.25">
      <c r="A7" s="51">
        <v>515</v>
      </c>
      <c r="B7" s="52" t="s">
        <v>27</v>
      </c>
      <c r="C7" s="52" t="s">
        <v>28</v>
      </c>
      <c r="D7" s="52" t="s">
        <v>140</v>
      </c>
      <c r="E7" s="51">
        <v>4</v>
      </c>
    </row>
    <row r="8" spans="1:5" s="32" customFormat="1" ht="18" customHeight="1" x14ac:dyDescent="0.25">
      <c r="A8" s="51">
        <v>303</v>
      </c>
      <c r="B8" s="52" t="s">
        <v>29</v>
      </c>
      <c r="C8" s="52" t="s">
        <v>30</v>
      </c>
      <c r="D8" s="52" t="s">
        <v>141</v>
      </c>
      <c r="E8" s="51">
        <v>19</v>
      </c>
    </row>
    <row r="9" spans="1:5" s="32" customFormat="1" ht="18" customHeight="1" x14ac:dyDescent="0.25">
      <c r="A9" s="51">
        <v>279</v>
      </c>
      <c r="B9" s="52" t="s">
        <v>31</v>
      </c>
      <c r="C9" s="52" t="s">
        <v>32</v>
      </c>
      <c r="D9" s="52" t="s">
        <v>142</v>
      </c>
      <c r="E9" s="51">
        <v>16</v>
      </c>
    </row>
    <row r="10" spans="1:5" s="32" customFormat="1" ht="18" customHeight="1" x14ac:dyDescent="0.25">
      <c r="A10" s="51">
        <v>333</v>
      </c>
      <c r="B10" s="52" t="s">
        <v>33</v>
      </c>
      <c r="C10" s="52" t="s">
        <v>34</v>
      </c>
      <c r="D10" s="52" t="s">
        <v>143</v>
      </c>
      <c r="E10" s="51">
        <v>66</v>
      </c>
    </row>
    <row r="11" spans="1:5" s="32" customFormat="1" ht="18" customHeight="1" x14ac:dyDescent="0.25">
      <c r="A11" s="51">
        <v>519</v>
      </c>
      <c r="B11" s="52" t="s">
        <v>35</v>
      </c>
      <c r="C11" s="52" t="s">
        <v>579</v>
      </c>
      <c r="D11" s="52" t="s">
        <v>144</v>
      </c>
      <c r="E11" s="51">
        <v>8</v>
      </c>
    </row>
    <row r="12" spans="1:5" s="32" customFormat="1" ht="18" customHeight="1" x14ac:dyDescent="0.25">
      <c r="A12" s="51">
        <v>520</v>
      </c>
      <c r="B12" s="52" t="s">
        <v>36</v>
      </c>
      <c r="C12" s="52" t="s">
        <v>37</v>
      </c>
      <c r="D12" s="52" t="s">
        <v>145</v>
      </c>
      <c r="E12" s="51">
        <v>9</v>
      </c>
    </row>
    <row r="13" spans="1:5" s="32" customFormat="1" ht="18" customHeight="1" x14ac:dyDescent="0.25">
      <c r="A13" s="51">
        <v>521</v>
      </c>
      <c r="B13" s="52" t="s">
        <v>38</v>
      </c>
      <c r="C13" s="52" t="s">
        <v>39</v>
      </c>
      <c r="D13" s="52" t="s">
        <v>146</v>
      </c>
      <c r="E13" s="51">
        <v>10</v>
      </c>
    </row>
    <row r="14" spans="1:5" s="32" customFormat="1" ht="18" customHeight="1" x14ac:dyDescent="0.25">
      <c r="A14" s="51">
        <v>81</v>
      </c>
      <c r="B14" s="52" t="s">
        <v>40</v>
      </c>
      <c r="C14" s="52" t="s">
        <v>41</v>
      </c>
      <c r="D14" s="52" t="s">
        <v>147</v>
      </c>
      <c r="E14" s="51">
        <v>21</v>
      </c>
    </row>
    <row r="15" spans="1:5" s="32" customFormat="1" ht="18" customHeight="1" x14ac:dyDescent="0.25">
      <c r="A15" s="51">
        <v>522</v>
      </c>
      <c r="B15" s="52" t="s">
        <v>42</v>
      </c>
      <c r="C15" s="52" t="s">
        <v>43</v>
      </c>
      <c r="D15" s="52" t="s">
        <v>148</v>
      </c>
      <c r="E15" s="51">
        <v>11</v>
      </c>
    </row>
    <row r="16" spans="1:5" s="32" customFormat="1" ht="18" customHeight="1" x14ac:dyDescent="0.25">
      <c r="A16" s="51">
        <v>1191</v>
      </c>
      <c r="B16" s="52" t="s">
        <v>44</v>
      </c>
      <c r="C16" s="52" t="s">
        <v>45</v>
      </c>
      <c r="D16" s="52" t="s">
        <v>149</v>
      </c>
      <c r="E16" s="51">
        <v>790</v>
      </c>
    </row>
    <row r="17" spans="1:5" s="32" customFormat="1" ht="18" customHeight="1" x14ac:dyDescent="0.25">
      <c r="A17" s="51">
        <v>1269</v>
      </c>
      <c r="B17" s="52" t="s">
        <v>46</v>
      </c>
      <c r="C17" s="52" t="s">
        <v>47</v>
      </c>
      <c r="D17" s="52" t="s">
        <v>150</v>
      </c>
      <c r="E17" s="51">
        <v>894</v>
      </c>
    </row>
    <row r="18" spans="1:5" s="32" customFormat="1" ht="18" customHeight="1" x14ac:dyDescent="0.25">
      <c r="A18" s="51">
        <v>523</v>
      </c>
      <c r="B18" s="52" t="s">
        <v>48</v>
      </c>
      <c r="C18" s="52" t="s">
        <v>49</v>
      </c>
      <c r="D18" s="52" t="s">
        <v>151</v>
      </c>
      <c r="E18" s="51">
        <v>12</v>
      </c>
    </row>
    <row r="19" spans="1:5" s="32" customFormat="1" ht="18" customHeight="1" x14ac:dyDescent="0.25">
      <c r="A19" s="51">
        <v>524</v>
      </c>
      <c r="B19" s="52" t="s">
        <v>50</v>
      </c>
      <c r="C19" s="52" t="s">
        <v>51</v>
      </c>
      <c r="D19" s="52" t="s">
        <v>152</v>
      </c>
      <c r="E19" s="51">
        <v>13</v>
      </c>
    </row>
    <row r="20" spans="1:5" s="32" customFormat="1" ht="18" customHeight="1" x14ac:dyDescent="0.25">
      <c r="A20" s="51">
        <v>88</v>
      </c>
      <c r="B20" s="52" t="s">
        <v>52</v>
      </c>
      <c r="C20" s="52" t="s">
        <v>53</v>
      </c>
      <c r="D20" s="52" t="s">
        <v>153</v>
      </c>
      <c r="E20" s="51">
        <v>69</v>
      </c>
    </row>
    <row r="21" spans="1:5" s="32" customFormat="1" ht="18" customHeight="1" x14ac:dyDescent="0.25">
      <c r="A21" s="51">
        <v>281</v>
      </c>
      <c r="B21" s="52" t="s">
        <v>54</v>
      </c>
      <c r="C21" s="52" t="s">
        <v>55</v>
      </c>
      <c r="D21" s="52" t="s">
        <v>154</v>
      </c>
      <c r="E21" s="51">
        <v>23</v>
      </c>
    </row>
    <row r="22" spans="1:5" s="32" customFormat="1" ht="18" customHeight="1" x14ac:dyDescent="0.25">
      <c r="A22" s="51">
        <v>280</v>
      </c>
      <c r="B22" s="52" t="s">
        <v>586</v>
      </c>
      <c r="C22" s="52" t="s">
        <v>587</v>
      </c>
      <c r="D22" s="52" t="s">
        <v>588</v>
      </c>
      <c r="E22" s="51">
        <v>1</v>
      </c>
    </row>
    <row r="23" spans="1:5" s="32" customFormat="1" ht="18" customHeight="1" x14ac:dyDescent="0.25">
      <c r="A23" s="51">
        <v>305</v>
      </c>
      <c r="B23" s="52" t="s">
        <v>56</v>
      </c>
      <c r="C23" s="52" t="s">
        <v>57</v>
      </c>
      <c r="D23" s="52" t="s">
        <v>155</v>
      </c>
      <c r="E23" s="51">
        <v>33</v>
      </c>
    </row>
    <row r="24" spans="1:5" s="32" customFormat="1" ht="18" customHeight="1" x14ac:dyDescent="0.25">
      <c r="A24" s="51">
        <v>509</v>
      </c>
      <c r="B24" s="52" t="s">
        <v>58</v>
      </c>
      <c r="C24" s="52" t="s">
        <v>59</v>
      </c>
      <c r="D24" s="52" t="s">
        <v>156</v>
      </c>
      <c r="E24" s="51">
        <v>323</v>
      </c>
    </row>
    <row r="25" spans="1:5" s="32" customFormat="1" ht="18" customHeight="1" x14ac:dyDescent="0.25">
      <c r="A25" s="51">
        <v>4563</v>
      </c>
      <c r="B25" s="52" t="s">
        <v>407</v>
      </c>
      <c r="C25" s="52" t="s">
        <v>406</v>
      </c>
      <c r="D25" s="52" t="s">
        <v>408</v>
      </c>
      <c r="E25" s="51">
        <v>60</v>
      </c>
    </row>
    <row r="26" spans="1:5" s="32" customFormat="1" ht="18" customHeight="1" x14ac:dyDescent="0.25">
      <c r="A26" s="51">
        <v>317</v>
      </c>
      <c r="B26" s="52" t="s">
        <v>60</v>
      </c>
      <c r="C26" s="52" t="s">
        <v>61</v>
      </c>
      <c r="D26" s="52" t="s">
        <v>157</v>
      </c>
      <c r="E26" s="51">
        <v>43</v>
      </c>
    </row>
    <row r="27" spans="1:5" s="32" customFormat="1" ht="18" customHeight="1" x14ac:dyDescent="0.25">
      <c r="A27" s="51">
        <v>318</v>
      </c>
      <c r="B27" s="52" t="s">
        <v>62</v>
      </c>
      <c r="C27" s="52" t="s">
        <v>63</v>
      </c>
      <c r="D27" s="52" t="s">
        <v>158</v>
      </c>
      <c r="E27" s="51">
        <v>44</v>
      </c>
    </row>
    <row r="28" spans="1:5" s="32" customFormat="1" ht="18" customHeight="1" x14ac:dyDescent="0.25">
      <c r="A28" s="51">
        <v>354</v>
      </c>
      <c r="B28" s="52" t="s">
        <v>64</v>
      </c>
      <c r="C28" s="52" t="s">
        <v>65</v>
      </c>
      <c r="D28" s="52" t="s">
        <v>159</v>
      </c>
      <c r="E28" s="51">
        <v>109</v>
      </c>
    </row>
    <row r="29" spans="1:5" s="32" customFormat="1" ht="18" customHeight="1" x14ac:dyDescent="0.25">
      <c r="A29" s="51">
        <v>324</v>
      </c>
      <c r="B29" s="52" t="s">
        <v>66</v>
      </c>
      <c r="C29" s="52" t="s">
        <v>67</v>
      </c>
      <c r="D29" s="52" t="s">
        <v>160</v>
      </c>
      <c r="E29" s="51">
        <v>48</v>
      </c>
    </row>
    <row r="30" spans="1:5" s="32" customFormat="1" ht="18" customHeight="1" x14ac:dyDescent="0.25">
      <c r="A30" s="51">
        <v>329</v>
      </c>
      <c r="B30" s="52" t="s">
        <v>68</v>
      </c>
      <c r="C30" s="52" t="s">
        <v>69</v>
      </c>
      <c r="D30" s="52" t="s">
        <v>161</v>
      </c>
      <c r="E30" s="51">
        <v>53</v>
      </c>
    </row>
    <row r="31" spans="1:5" s="32" customFormat="1" ht="18" customHeight="1" x14ac:dyDescent="0.25">
      <c r="A31" s="51">
        <v>325</v>
      </c>
      <c r="B31" s="52" t="s">
        <v>70</v>
      </c>
      <c r="C31" s="52" t="s">
        <v>71</v>
      </c>
      <c r="D31" s="52" t="s">
        <v>162</v>
      </c>
      <c r="E31" s="51">
        <v>49</v>
      </c>
    </row>
    <row r="32" spans="1:5" s="32" customFormat="1" ht="18" customHeight="1" x14ac:dyDescent="0.25">
      <c r="A32" s="51">
        <v>327</v>
      </c>
      <c r="B32" s="52" t="s">
        <v>72</v>
      </c>
      <c r="C32" s="52" t="s">
        <v>73</v>
      </c>
      <c r="D32" s="52" t="s">
        <v>163</v>
      </c>
      <c r="E32" s="51">
        <v>51</v>
      </c>
    </row>
    <row r="33" spans="1:5" s="32" customFormat="1" ht="18" customHeight="1" x14ac:dyDescent="0.25">
      <c r="A33" s="51">
        <v>328</v>
      </c>
      <c r="B33" s="52" t="s">
        <v>74</v>
      </c>
      <c r="C33" s="52" t="s">
        <v>75</v>
      </c>
      <c r="D33" s="52" t="s">
        <v>164</v>
      </c>
      <c r="E33" s="51">
        <v>52</v>
      </c>
    </row>
    <row r="34" spans="1:5" s="32" customFormat="1" ht="18" customHeight="1" x14ac:dyDescent="0.25">
      <c r="A34" s="51">
        <v>330</v>
      </c>
      <c r="B34" s="52" t="s">
        <v>76</v>
      </c>
      <c r="C34" s="52" t="s">
        <v>77</v>
      </c>
      <c r="D34" s="52" t="s">
        <v>165</v>
      </c>
      <c r="E34" s="51">
        <v>56</v>
      </c>
    </row>
    <row r="35" spans="1:5" s="32" customFormat="1" ht="18" customHeight="1" x14ac:dyDescent="0.25">
      <c r="A35" s="51">
        <v>331</v>
      </c>
      <c r="B35" s="52" t="s">
        <v>78</v>
      </c>
      <c r="C35" s="52" t="s">
        <v>79</v>
      </c>
      <c r="D35" s="52" t="s">
        <v>166</v>
      </c>
      <c r="E35" s="51">
        <v>57</v>
      </c>
    </row>
    <row r="36" spans="1:5" s="32" customFormat="1" ht="18" customHeight="1" x14ac:dyDescent="0.25">
      <c r="A36" s="51">
        <v>283</v>
      </c>
      <c r="B36" s="52" t="s">
        <v>80</v>
      </c>
      <c r="C36" s="52" t="s">
        <v>81</v>
      </c>
      <c r="D36" s="52" t="s">
        <v>167</v>
      </c>
      <c r="E36" s="51">
        <v>25</v>
      </c>
    </row>
    <row r="37" spans="1:5" s="32" customFormat="1" ht="18" customHeight="1" x14ac:dyDescent="0.25">
      <c r="A37" s="51">
        <v>282</v>
      </c>
      <c r="B37" s="52" t="s">
        <v>82</v>
      </c>
      <c r="C37" s="52" t="s">
        <v>83</v>
      </c>
      <c r="D37" s="52" t="s">
        <v>168</v>
      </c>
      <c r="E37" s="51">
        <v>24</v>
      </c>
    </row>
    <row r="38" spans="1:5" s="32" customFormat="1" ht="18" customHeight="1" x14ac:dyDescent="0.25">
      <c r="A38" s="51">
        <v>288</v>
      </c>
      <c r="B38" s="52" t="s">
        <v>84</v>
      </c>
      <c r="C38" s="52" t="s">
        <v>85</v>
      </c>
      <c r="D38" s="52" t="s">
        <v>169</v>
      </c>
      <c r="E38" s="51">
        <v>31</v>
      </c>
    </row>
    <row r="39" spans="1:5" s="32" customFormat="1" ht="18" customHeight="1" x14ac:dyDescent="0.25">
      <c r="A39" s="51">
        <v>316</v>
      </c>
      <c r="B39" s="52" t="s">
        <v>86</v>
      </c>
      <c r="C39" s="52" t="s">
        <v>87</v>
      </c>
      <c r="D39" s="52" t="s">
        <v>170</v>
      </c>
      <c r="E39" s="51">
        <v>41</v>
      </c>
    </row>
    <row r="40" spans="1:5" s="32" customFormat="1" ht="18" customHeight="1" x14ac:dyDescent="0.25">
      <c r="A40" s="51">
        <v>82</v>
      </c>
      <c r="B40" s="52" t="s">
        <v>88</v>
      </c>
      <c r="C40" s="52" t="s">
        <v>89</v>
      </c>
      <c r="D40" s="52" t="s">
        <v>171</v>
      </c>
      <c r="E40" s="51">
        <v>27</v>
      </c>
    </row>
    <row r="41" spans="1:5" s="32" customFormat="1" ht="18" customHeight="1" x14ac:dyDescent="0.25">
      <c r="A41" s="51">
        <v>285</v>
      </c>
      <c r="B41" s="52" t="s">
        <v>90</v>
      </c>
      <c r="C41" s="52" t="s">
        <v>91</v>
      </c>
      <c r="D41" s="52" t="s">
        <v>172</v>
      </c>
      <c r="E41" s="51">
        <v>28</v>
      </c>
    </row>
    <row r="42" spans="1:5" s="32" customFormat="1" ht="18" customHeight="1" x14ac:dyDescent="0.25">
      <c r="A42" s="51">
        <v>287</v>
      </c>
      <c r="B42" s="52" t="s">
        <v>92</v>
      </c>
      <c r="C42" s="52" t="s">
        <v>93</v>
      </c>
      <c r="D42" s="52" t="s">
        <v>173</v>
      </c>
      <c r="E42" s="51">
        <v>30</v>
      </c>
    </row>
    <row r="43" spans="1:5" s="32" customFormat="1" ht="18" customHeight="1" x14ac:dyDescent="0.25">
      <c r="A43" s="51">
        <v>315</v>
      </c>
      <c r="B43" s="52" t="s">
        <v>94</v>
      </c>
      <c r="C43" s="52" t="s">
        <v>95</v>
      </c>
      <c r="D43" s="52" t="s">
        <v>174</v>
      </c>
      <c r="E43" s="51">
        <v>40</v>
      </c>
    </row>
    <row r="44" spans="1:5" s="32" customFormat="1" ht="18" customHeight="1" x14ac:dyDescent="0.25">
      <c r="A44" s="51">
        <v>83</v>
      </c>
      <c r="B44" s="52" t="s">
        <v>96</v>
      </c>
      <c r="C44" s="52" t="s">
        <v>97</v>
      </c>
      <c r="D44" s="52" t="s">
        <v>175</v>
      </c>
      <c r="E44" s="51">
        <v>42</v>
      </c>
    </row>
    <row r="45" spans="1:5" s="32" customFormat="1" ht="18" customHeight="1" x14ac:dyDescent="0.25">
      <c r="A45" s="51">
        <v>76</v>
      </c>
      <c r="B45" s="52" t="s">
        <v>176</v>
      </c>
      <c r="C45" s="52" t="s">
        <v>177</v>
      </c>
      <c r="D45" s="52" t="s">
        <v>178</v>
      </c>
      <c r="E45" s="51">
        <v>92</v>
      </c>
    </row>
    <row r="46" spans="1:5" s="32" customFormat="1" ht="18" customHeight="1" x14ac:dyDescent="0.25">
      <c r="A46" s="51">
        <v>85</v>
      </c>
      <c r="B46" s="52" t="s">
        <v>410</v>
      </c>
      <c r="C46" s="52" t="s">
        <v>409</v>
      </c>
      <c r="D46" s="52" t="s">
        <v>411</v>
      </c>
      <c r="E46" s="51">
        <v>90</v>
      </c>
    </row>
    <row r="47" spans="1:5" s="32" customFormat="1" ht="18" customHeight="1" x14ac:dyDescent="0.25">
      <c r="A47" s="51">
        <v>77</v>
      </c>
      <c r="B47" s="52" t="s">
        <v>413</v>
      </c>
      <c r="C47" s="52" t="s">
        <v>412</v>
      </c>
      <c r="D47" s="52" t="s">
        <v>414</v>
      </c>
      <c r="E47" s="51">
        <v>91</v>
      </c>
    </row>
    <row r="48" spans="1:5" s="32" customFormat="1" ht="18" customHeight="1" x14ac:dyDescent="0.25">
      <c r="A48" s="51">
        <v>75</v>
      </c>
      <c r="B48" s="52" t="s">
        <v>416</v>
      </c>
      <c r="C48" s="52" t="s">
        <v>415</v>
      </c>
      <c r="D48" s="52" t="s">
        <v>417</v>
      </c>
      <c r="E48" s="51">
        <v>93</v>
      </c>
    </row>
    <row r="49" spans="1:5" s="32" customFormat="1" ht="18" customHeight="1" x14ac:dyDescent="0.25">
      <c r="A49" s="51">
        <v>590</v>
      </c>
      <c r="B49" s="52" t="s">
        <v>98</v>
      </c>
      <c r="C49" s="52" t="s">
        <v>585</v>
      </c>
      <c r="D49" s="52" t="s">
        <v>179</v>
      </c>
      <c r="E49" s="51">
        <v>660</v>
      </c>
    </row>
    <row r="50" spans="1:5" s="32" customFormat="1" ht="18" customHeight="1" x14ac:dyDescent="0.25">
      <c r="A50" s="51">
        <v>344</v>
      </c>
      <c r="B50" s="52" t="s">
        <v>180</v>
      </c>
      <c r="C50" s="52" t="s">
        <v>181</v>
      </c>
      <c r="D50" s="52" t="s">
        <v>182</v>
      </c>
      <c r="E50" s="51">
        <v>99</v>
      </c>
    </row>
    <row r="51" spans="1:5" s="32" customFormat="1" ht="18" customHeight="1" x14ac:dyDescent="0.25">
      <c r="A51" s="51">
        <v>345</v>
      </c>
      <c r="B51" s="52" t="s">
        <v>589</v>
      </c>
      <c r="C51" s="52" t="s">
        <v>590</v>
      </c>
      <c r="D51" s="52" t="s">
        <v>591</v>
      </c>
      <c r="E51" s="51">
        <v>100</v>
      </c>
    </row>
    <row r="52" spans="1:5" s="32" customFormat="1" ht="18" customHeight="1" x14ac:dyDescent="0.25">
      <c r="A52" s="51">
        <v>346</v>
      </c>
      <c r="B52" s="52" t="s">
        <v>592</v>
      </c>
      <c r="C52" s="52" t="s">
        <v>593</v>
      </c>
      <c r="D52" s="52" t="s">
        <v>594</v>
      </c>
      <c r="E52" s="51">
        <v>101</v>
      </c>
    </row>
    <row r="53" spans="1:5" s="32" customFormat="1" ht="18" customHeight="1" x14ac:dyDescent="0.25">
      <c r="A53" s="51">
        <v>347</v>
      </c>
      <c r="B53" s="52" t="s">
        <v>595</v>
      </c>
      <c r="C53" s="52" t="s">
        <v>596</v>
      </c>
      <c r="D53" s="52" t="s">
        <v>597</v>
      </c>
      <c r="E53" s="51">
        <v>102</v>
      </c>
    </row>
    <row r="54" spans="1:5" s="32" customFormat="1" ht="18" customHeight="1" x14ac:dyDescent="0.25">
      <c r="A54" s="51">
        <v>348</v>
      </c>
      <c r="B54" s="52" t="s">
        <v>598</v>
      </c>
      <c r="C54" s="52" t="s">
        <v>599</v>
      </c>
      <c r="D54" s="52" t="s">
        <v>600</v>
      </c>
      <c r="E54" s="51">
        <v>103</v>
      </c>
    </row>
    <row r="55" spans="1:5" s="32" customFormat="1" ht="18" customHeight="1" x14ac:dyDescent="0.25">
      <c r="A55" s="51">
        <v>349</v>
      </c>
      <c r="B55" s="52" t="s">
        <v>601</v>
      </c>
      <c r="C55" s="52" t="s">
        <v>602</v>
      </c>
      <c r="D55" s="52" t="s">
        <v>603</v>
      </c>
      <c r="E55" s="51">
        <v>104</v>
      </c>
    </row>
    <row r="56" spans="1:5" s="32" customFormat="1" ht="18" customHeight="1" x14ac:dyDescent="0.25">
      <c r="A56" s="51">
        <v>350</v>
      </c>
      <c r="B56" s="52" t="s">
        <v>604</v>
      </c>
      <c r="C56" s="52" t="s">
        <v>605</v>
      </c>
      <c r="D56" s="52" t="s">
        <v>606</v>
      </c>
      <c r="E56" s="51">
        <v>105</v>
      </c>
    </row>
    <row r="57" spans="1:5" s="32" customFormat="1" ht="18" customHeight="1" x14ac:dyDescent="0.25">
      <c r="A57" s="51">
        <v>351</v>
      </c>
      <c r="B57" s="52" t="s">
        <v>607</v>
      </c>
      <c r="C57" s="52" t="s">
        <v>608</v>
      </c>
      <c r="D57" s="52" t="s">
        <v>609</v>
      </c>
      <c r="E57" s="51">
        <v>106</v>
      </c>
    </row>
    <row r="58" spans="1:5" s="32" customFormat="1" ht="18" customHeight="1" x14ac:dyDescent="0.25">
      <c r="A58" s="51">
        <v>340</v>
      </c>
      <c r="B58" s="52" t="s">
        <v>610</v>
      </c>
      <c r="C58" s="52" t="s">
        <v>611</v>
      </c>
      <c r="D58" s="52" t="s">
        <v>612</v>
      </c>
      <c r="E58" s="51">
        <v>95</v>
      </c>
    </row>
    <row r="59" spans="1:5" s="32" customFormat="1" ht="18" customHeight="1" x14ac:dyDescent="0.25">
      <c r="A59" s="51">
        <v>341</v>
      </c>
      <c r="B59" s="52" t="s">
        <v>183</v>
      </c>
      <c r="C59" s="52" t="s">
        <v>184</v>
      </c>
      <c r="D59" s="52" t="s">
        <v>185</v>
      </c>
      <c r="E59" s="51">
        <v>96</v>
      </c>
    </row>
    <row r="60" spans="1:5" s="32" customFormat="1" ht="18" customHeight="1" x14ac:dyDescent="0.25">
      <c r="A60" s="51">
        <v>342</v>
      </c>
      <c r="B60" s="52" t="s">
        <v>613</v>
      </c>
      <c r="C60" s="52" t="s">
        <v>614</v>
      </c>
      <c r="D60" s="52" t="s">
        <v>615</v>
      </c>
      <c r="E60" s="51">
        <v>97</v>
      </c>
    </row>
    <row r="61" spans="1:5" s="32" customFormat="1" ht="18" customHeight="1" x14ac:dyDescent="0.25">
      <c r="A61" s="51">
        <v>355</v>
      </c>
      <c r="B61" s="52" t="s">
        <v>99</v>
      </c>
      <c r="C61" s="52" t="s">
        <v>100</v>
      </c>
      <c r="D61" s="52" t="s">
        <v>186</v>
      </c>
      <c r="E61" s="51">
        <v>110</v>
      </c>
    </row>
    <row r="62" spans="1:5" s="32" customFormat="1" ht="18" customHeight="1" x14ac:dyDescent="0.25">
      <c r="A62" s="51">
        <v>361</v>
      </c>
      <c r="B62" s="52" t="s">
        <v>101</v>
      </c>
      <c r="C62" s="52" t="s">
        <v>102</v>
      </c>
      <c r="D62" s="52" t="s">
        <v>187</v>
      </c>
      <c r="E62" s="51">
        <v>122</v>
      </c>
    </row>
    <row r="63" spans="1:5" s="32" customFormat="1" ht="18" customHeight="1" x14ac:dyDescent="0.25">
      <c r="A63" s="51">
        <v>358</v>
      </c>
      <c r="B63" s="52" t="s">
        <v>188</v>
      </c>
      <c r="C63" s="52" t="s">
        <v>189</v>
      </c>
      <c r="D63" s="52" t="s">
        <v>190</v>
      </c>
      <c r="E63" s="51">
        <v>118</v>
      </c>
    </row>
    <row r="64" spans="1:5" s="32" customFormat="1" ht="18" customHeight="1" x14ac:dyDescent="0.25">
      <c r="A64" s="51">
        <v>69</v>
      </c>
      <c r="B64" s="52" t="s">
        <v>191</v>
      </c>
      <c r="C64" s="52" t="s">
        <v>192</v>
      </c>
      <c r="D64" s="52" t="s">
        <v>193</v>
      </c>
      <c r="E64" s="51">
        <v>119</v>
      </c>
    </row>
    <row r="65" spans="1:5" s="32" customFormat="1" ht="18" customHeight="1" x14ac:dyDescent="0.25">
      <c r="A65" s="51">
        <v>359</v>
      </c>
      <c r="B65" s="52" t="s">
        <v>194</v>
      </c>
      <c r="C65" s="52" t="s">
        <v>195</v>
      </c>
      <c r="D65" s="52" t="s">
        <v>196</v>
      </c>
      <c r="E65" s="51">
        <v>120</v>
      </c>
    </row>
    <row r="66" spans="1:5" s="32" customFormat="1" ht="18" customHeight="1" x14ac:dyDescent="0.25">
      <c r="A66" s="51">
        <v>73</v>
      </c>
      <c r="B66" s="52" t="s">
        <v>197</v>
      </c>
      <c r="C66" s="52" t="s">
        <v>198</v>
      </c>
      <c r="D66" s="52" t="s">
        <v>199</v>
      </c>
      <c r="E66" s="51">
        <v>113</v>
      </c>
    </row>
    <row r="67" spans="1:5" s="32" customFormat="1" ht="18" customHeight="1" x14ac:dyDescent="0.25">
      <c r="A67" s="51">
        <v>72</v>
      </c>
      <c r="B67" s="52" t="s">
        <v>200</v>
      </c>
      <c r="C67" s="52" t="s">
        <v>201</v>
      </c>
      <c r="D67" s="52" t="s">
        <v>202</v>
      </c>
      <c r="E67" s="51">
        <v>114</v>
      </c>
    </row>
    <row r="68" spans="1:5" s="32" customFormat="1" ht="18" customHeight="1" x14ac:dyDescent="0.25">
      <c r="A68" s="51">
        <v>70</v>
      </c>
      <c r="B68" s="52" t="s">
        <v>203</v>
      </c>
      <c r="C68" s="52" t="s">
        <v>204</v>
      </c>
      <c r="D68" s="52" t="s">
        <v>205</v>
      </c>
      <c r="E68" s="51">
        <v>116</v>
      </c>
    </row>
    <row r="69" spans="1:5" s="32" customFormat="1" ht="18" customHeight="1" x14ac:dyDescent="0.25">
      <c r="A69" s="51">
        <v>67</v>
      </c>
      <c r="B69" s="52" t="s">
        <v>103</v>
      </c>
      <c r="C69" s="52" t="s">
        <v>104</v>
      </c>
      <c r="D69" s="52" t="s">
        <v>206</v>
      </c>
      <c r="E69" s="51">
        <v>124</v>
      </c>
    </row>
    <row r="70" spans="1:5" s="32" customFormat="1" ht="18" customHeight="1" x14ac:dyDescent="0.25">
      <c r="A70" s="51">
        <v>65</v>
      </c>
      <c r="B70" s="52" t="s">
        <v>576</v>
      </c>
      <c r="C70" s="52" t="s">
        <v>577</v>
      </c>
      <c r="D70" s="52" t="s">
        <v>578</v>
      </c>
      <c r="E70" s="51">
        <v>126</v>
      </c>
    </row>
    <row r="71" spans="1:5" s="32" customFormat="1" ht="18" customHeight="1" x14ac:dyDescent="0.25">
      <c r="A71" s="51">
        <v>96</v>
      </c>
      <c r="B71" s="52" t="s">
        <v>616</v>
      </c>
      <c r="C71" s="52" t="s">
        <v>617</v>
      </c>
      <c r="D71" s="52" t="s">
        <v>618</v>
      </c>
      <c r="E71" s="51">
        <v>127</v>
      </c>
    </row>
    <row r="72" spans="1:5" s="32" customFormat="1" ht="18" customHeight="1" x14ac:dyDescent="0.25">
      <c r="A72" s="51">
        <v>116</v>
      </c>
      <c r="B72" s="52" t="s">
        <v>419</v>
      </c>
      <c r="C72" s="52" t="s">
        <v>418</v>
      </c>
      <c r="D72" s="52" t="s">
        <v>420</v>
      </c>
      <c r="E72" s="51">
        <v>133</v>
      </c>
    </row>
    <row r="73" spans="1:5" s="32" customFormat="1" ht="18" customHeight="1" x14ac:dyDescent="0.25">
      <c r="A73" s="51">
        <v>113</v>
      </c>
      <c r="B73" s="52" t="s">
        <v>619</v>
      </c>
      <c r="C73" s="52" t="s">
        <v>620</v>
      </c>
      <c r="D73" s="52" t="s">
        <v>621</v>
      </c>
      <c r="E73" s="51">
        <v>130</v>
      </c>
    </row>
    <row r="74" spans="1:5" s="32" customFormat="1" ht="18" customHeight="1" x14ac:dyDescent="0.25">
      <c r="A74" s="51">
        <v>66</v>
      </c>
      <c r="B74" s="52" t="s">
        <v>622</v>
      </c>
      <c r="C74" s="52" t="s">
        <v>623</v>
      </c>
      <c r="D74" s="52" t="s">
        <v>624</v>
      </c>
      <c r="E74" s="51">
        <v>125</v>
      </c>
    </row>
    <row r="75" spans="1:5" s="32" customFormat="1" ht="18" customHeight="1" x14ac:dyDescent="0.25">
      <c r="A75" s="51">
        <v>126</v>
      </c>
      <c r="B75" s="52" t="s">
        <v>625</v>
      </c>
      <c r="C75" s="52" t="s">
        <v>626</v>
      </c>
      <c r="D75" s="52" t="s">
        <v>627</v>
      </c>
      <c r="E75" s="51">
        <v>134</v>
      </c>
    </row>
    <row r="76" spans="1:5" s="32" customFormat="1" ht="18" customHeight="1" x14ac:dyDescent="0.25">
      <c r="A76" s="51">
        <v>5026</v>
      </c>
      <c r="B76" s="52" t="s">
        <v>207</v>
      </c>
      <c r="C76" s="52" t="s">
        <v>208</v>
      </c>
      <c r="D76" s="52" t="s">
        <v>209</v>
      </c>
      <c r="E76" s="51">
        <v>938</v>
      </c>
    </row>
    <row r="77" spans="1:5" s="32" customFormat="1" ht="18" customHeight="1" x14ac:dyDescent="0.25">
      <c r="A77" s="51">
        <v>253</v>
      </c>
      <c r="B77" s="52" t="s">
        <v>210</v>
      </c>
      <c r="C77" s="52" t="s">
        <v>211</v>
      </c>
      <c r="D77" s="52" t="s">
        <v>212</v>
      </c>
      <c r="E77" s="51">
        <v>135</v>
      </c>
    </row>
    <row r="78" spans="1:5" s="32" customFormat="1" ht="18" customHeight="1" x14ac:dyDescent="0.25">
      <c r="A78" s="51">
        <v>4598</v>
      </c>
      <c r="B78" s="52" t="s">
        <v>422</v>
      </c>
      <c r="C78" s="52" t="s">
        <v>421</v>
      </c>
      <c r="D78" s="52" t="s">
        <v>423</v>
      </c>
      <c r="E78" s="51">
        <v>878</v>
      </c>
    </row>
    <row r="79" spans="1:5" s="32" customFormat="1" ht="18" customHeight="1" x14ac:dyDescent="0.25">
      <c r="A79" s="51">
        <v>302</v>
      </c>
      <c r="B79" s="52" t="s">
        <v>105</v>
      </c>
      <c r="C79" s="52" t="s">
        <v>106</v>
      </c>
      <c r="D79" s="52" t="s">
        <v>213</v>
      </c>
      <c r="E79" s="51">
        <v>88</v>
      </c>
    </row>
    <row r="80" spans="1:5" s="32" customFormat="1" ht="18" customHeight="1" x14ac:dyDescent="0.25">
      <c r="A80" s="51">
        <v>295</v>
      </c>
      <c r="B80" s="52" t="s">
        <v>107</v>
      </c>
      <c r="C80" s="52" t="s">
        <v>580</v>
      </c>
      <c r="D80" s="52" t="s">
        <v>214</v>
      </c>
      <c r="E80" s="51">
        <v>76</v>
      </c>
    </row>
    <row r="81" spans="1:5" s="32" customFormat="1" ht="18" customHeight="1" x14ac:dyDescent="0.25">
      <c r="A81" s="51">
        <v>296</v>
      </c>
      <c r="B81" s="52" t="s">
        <v>108</v>
      </c>
      <c r="C81" s="52" t="s">
        <v>109</v>
      </c>
      <c r="D81" s="52" t="s">
        <v>215</v>
      </c>
      <c r="E81" s="51">
        <v>980</v>
      </c>
    </row>
    <row r="82" spans="1:5" s="32" customFormat="1" ht="18" customHeight="1" x14ac:dyDescent="0.25">
      <c r="A82" s="51">
        <v>64</v>
      </c>
      <c r="B82" s="52" t="s">
        <v>110</v>
      </c>
      <c r="C82" s="52" t="s">
        <v>111</v>
      </c>
      <c r="D82" s="52" t="s">
        <v>216</v>
      </c>
      <c r="E82" s="51">
        <v>84</v>
      </c>
    </row>
    <row r="83" spans="1:5" s="32" customFormat="1" ht="18" customHeight="1" x14ac:dyDescent="0.25">
      <c r="A83" s="51">
        <v>298</v>
      </c>
      <c r="B83" s="52" t="s">
        <v>112</v>
      </c>
      <c r="C83" s="52" t="s">
        <v>113</v>
      </c>
      <c r="D83" s="52" t="s">
        <v>217</v>
      </c>
      <c r="E83" s="51">
        <v>79</v>
      </c>
    </row>
    <row r="84" spans="1:5" s="32" customFormat="1" ht="18" customHeight="1" x14ac:dyDescent="0.25">
      <c r="A84" s="51">
        <v>90</v>
      </c>
      <c r="B84" s="52" t="s">
        <v>114</v>
      </c>
      <c r="C84" s="52" t="s">
        <v>115</v>
      </c>
      <c r="D84" s="52" t="s">
        <v>218</v>
      </c>
      <c r="E84" s="51">
        <v>80</v>
      </c>
    </row>
    <row r="85" spans="1:5" s="32" customFormat="1" ht="18" customHeight="1" x14ac:dyDescent="0.25">
      <c r="A85" s="51">
        <v>299</v>
      </c>
      <c r="B85" s="52" t="s">
        <v>116</v>
      </c>
      <c r="C85" s="52" t="s">
        <v>117</v>
      </c>
      <c r="D85" s="52" t="s">
        <v>219</v>
      </c>
      <c r="E85" s="51">
        <v>82</v>
      </c>
    </row>
    <row r="86" spans="1:5" s="32" customFormat="1" ht="18" customHeight="1" x14ac:dyDescent="0.25">
      <c r="A86" s="51">
        <v>92</v>
      </c>
      <c r="B86" s="52" t="s">
        <v>118</v>
      </c>
      <c r="C86" s="52" t="s">
        <v>424</v>
      </c>
      <c r="D86" s="52" t="s">
        <v>220</v>
      </c>
      <c r="E86" s="51">
        <v>83</v>
      </c>
    </row>
    <row r="87" spans="1:5" s="32" customFormat="1" ht="18" customHeight="1" x14ac:dyDescent="0.25">
      <c r="A87" s="51">
        <v>300</v>
      </c>
      <c r="B87" s="52" t="s">
        <v>119</v>
      </c>
      <c r="C87" s="52" t="s">
        <v>120</v>
      </c>
      <c r="D87" s="52" t="s">
        <v>221</v>
      </c>
      <c r="E87" s="51">
        <v>85</v>
      </c>
    </row>
    <row r="88" spans="1:5" s="32" customFormat="1" ht="18" customHeight="1" x14ac:dyDescent="0.25">
      <c r="A88" s="51">
        <v>301</v>
      </c>
      <c r="B88" s="52" t="s">
        <v>121</v>
      </c>
      <c r="C88" s="52" t="s">
        <v>122</v>
      </c>
      <c r="D88" s="52" t="s">
        <v>222</v>
      </c>
      <c r="E88" s="51">
        <v>87</v>
      </c>
    </row>
    <row r="89" spans="1:5" s="32" customFormat="1" ht="18" customHeight="1" x14ac:dyDescent="0.25">
      <c r="A89" s="51">
        <v>1287</v>
      </c>
      <c r="B89" s="52" t="s">
        <v>426</v>
      </c>
      <c r="C89" s="52" t="s">
        <v>425</v>
      </c>
      <c r="D89" s="52" t="s">
        <v>427</v>
      </c>
      <c r="E89" s="51">
        <v>186</v>
      </c>
    </row>
    <row r="90" spans="1:5" s="32" customFormat="1" ht="18" customHeight="1" x14ac:dyDescent="0.25">
      <c r="A90" s="51">
        <v>1288</v>
      </c>
      <c r="B90" s="52" t="s">
        <v>223</v>
      </c>
      <c r="C90" s="52" t="s">
        <v>224</v>
      </c>
      <c r="D90" s="52" t="s">
        <v>225</v>
      </c>
      <c r="E90" s="51">
        <v>185</v>
      </c>
    </row>
    <row r="91" spans="1:5" s="32" customFormat="1" ht="18" customHeight="1" x14ac:dyDescent="0.25">
      <c r="A91" s="51">
        <v>407</v>
      </c>
      <c r="B91" s="52" t="s">
        <v>429</v>
      </c>
      <c r="C91" s="52" t="s">
        <v>428</v>
      </c>
      <c r="D91" s="52" t="s">
        <v>430</v>
      </c>
      <c r="E91" s="51">
        <v>165</v>
      </c>
    </row>
    <row r="92" spans="1:5" s="32" customFormat="1" ht="18" customHeight="1" x14ac:dyDescent="0.25">
      <c r="A92" s="51">
        <v>417</v>
      </c>
      <c r="B92" s="52" t="s">
        <v>432</v>
      </c>
      <c r="C92" s="52" t="s">
        <v>431</v>
      </c>
      <c r="D92" s="52" t="s">
        <v>433</v>
      </c>
      <c r="E92" s="51">
        <v>175</v>
      </c>
    </row>
    <row r="93" spans="1:5" s="32" customFormat="1" ht="18" customHeight="1" x14ac:dyDescent="0.25">
      <c r="A93" s="51">
        <v>2977</v>
      </c>
      <c r="B93" s="52" t="s">
        <v>435</v>
      </c>
      <c r="C93" s="52" t="s">
        <v>434</v>
      </c>
      <c r="D93" s="52" t="s">
        <v>436</v>
      </c>
      <c r="E93" s="51">
        <v>159</v>
      </c>
    </row>
    <row r="94" spans="1:5" s="32" customFormat="1" ht="18" customHeight="1" x14ac:dyDescent="0.25">
      <c r="A94" s="51">
        <v>544</v>
      </c>
      <c r="B94" s="52" t="s">
        <v>438</v>
      </c>
      <c r="C94" s="52" t="s">
        <v>437</v>
      </c>
      <c r="D94" s="52" t="s">
        <v>439</v>
      </c>
      <c r="E94" s="51">
        <v>196</v>
      </c>
    </row>
    <row r="95" spans="1:5" s="32" customFormat="1" ht="18" customHeight="1" x14ac:dyDescent="0.25">
      <c r="A95" s="51">
        <v>3061</v>
      </c>
      <c r="B95" s="52" t="s">
        <v>441</v>
      </c>
      <c r="C95" s="52" t="s">
        <v>440</v>
      </c>
      <c r="D95" s="52" t="s">
        <v>442</v>
      </c>
      <c r="E95" s="51">
        <v>206</v>
      </c>
    </row>
    <row r="96" spans="1:5" s="32" customFormat="1" ht="18" customHeight="1" x14ac:dyDescent="0.25">
      <c r="A96" s="51">
        <v>391</v>
      </c>
      <c r="B96" s="52" t="s">
        <v>444</v>
      </c>
      <c r="C96" s="52" t="s">
        <v>443</v>
      </c>
      <c r="D96" s="52" t="s">
        <v>445</v>
      </c>
      <c r="E96" s="51">
        <v>149</v>
      </c>
    </row>
    <row r="97" spans="1:5" s="32" customFormat="1" ht="18" customHeight="1" x14ac:dyDescent="0.25">
      <c r="A97" s="51">
        <v>5095</v>
      </c>
      <c r="B97" s="52" t="s">
        <v>226</v>
      </c>
      <c r="C97" s="52" t="s">
        <v>227</v>
      </c>
      <c r="D97" s="52" t="s">
        <v>228</v>
      </c>
      <c r="E97" s="51">
        <v>965</v>
      </c>
    </row>
    <row r="98" spans="1:5" s="32" customFormat="1" ht="18" customHeight="1" x14ac:dyDescent="0.25">
      <c r="A98" s="51">
        <v>1286</v>
      </c>
      <c r="B98" s="52" t="s">
        <v>229</v>
      </c>
      <c r="C98" s="52" t="s">
        <v>230</v>
      </c>
      <c r="D98" s="52" t="s">
        <v>231</v>
      </c>
      <c r="E98" s="51">
        <v>194</v>
      </c>
    </row>
    <row r="99" spans="1:5" s="32" customFormat="1" ht="18" customHeight="1" x14ac:dyDescent="0.25">
      <c r="A99" s="51">
        <v>505</v>
      </c>
      <c r="B99" s="52" t="s">
        <v>232</v>
      </c>
      <c r="C99" s="52" t="s">
        <v>233</v>
      </c>
      <c r="D99" s="52" t="s">
        <v>234</v>
      </c>
      <c r="E99" s="51">
        <v>211</v>
      </c>
    </row>
    <row r="100" spans="1:5" s="32" customFormat="1" ht="18" customHeight="1" x14ac:dyDescent="0.25">
      <c r="A100" s="51">
        <v>392</v>
      </c>
      <c r="B100" s="52" t="s">
        <v>447</v>
      </c>
      <c r="C100" s="52" t="s">
        <v>446</v>
      </c>
      <c r="D100" s="52" t="s">
        <v>448</v>
      </c>
      <c r="E100" s="51">
        <v>150</v>
      </c>
    </row>
    <row r="101" spans="1:5" s="32" customFormat="1" ht="18" customHeight="1" x14ac:dyDescent="0.25">
      <c r="A101" s="51">
        <v>498</v>
      </c>
      <c r="B101" s="52" t="s">
        <v>450</v>
      </c>
      <c r="C101" s="52" t="s">
        <v>449</v>
      </c>
      <c r="D101" s="52" t="s">
        <v>451</v>
      </c>
      <c r="E101" s="51">
        <v>204</v>
      </c>
    </row>
    <row r="102" spans="1:5" s="32" customFormat="1" ht="18" customHeight="1" x14ac:dyDescent="0.25">
      <c r="A102" s="51">
        <v>393</v>
      </c>
      <c r="B102" s="52" t="s">
        <v>453</v>
      </c>
      <c r="C102" s="52" t="s">
        <v>452</v>
      </c>
      <c r="D102" s="52" t="s">
        <v>454</v>
      </c>
      <c r="E102" s="51">
        <v>151</v>
      </c>
    </row>
    <row r="103" spans="1:5" s="32" customFormat="1" ht="18" customHeight="1" x14ac:dyDescent="0.25">
      <c r="A103" s="51">
        <v>394</v>
      </c>
      <c r="B103" s="52" t="s">
        <v>456</v>
      </c>
      <c r="C103" s="52" t="s">
        <v>455</v>
      </c>
      <c r="D103" s="52" t="s">
        <v>457</v>
      </c>
      <c r="E103" s="51">
        <v>152</v>
      </c>
    </row>
    <row r="104" spans="1:5" s="32" customFormat="1" ht="18" customHeight="1" x14ac:dyDescent="0.25">
      <c r="A104" s="51">
        <v>396</v>
      </c>
      <c r="B104" s="52" t="s">
        <v>459</v>
      </c>
      <c r="C104" s="52" t="s">
        <v>458</v>
      </c>
      <c r="D104" s="52" t="s">
        <v>460</v>
      </c>
      <c r="E104" s="51">
        <v>154</v>
      </c>
    </row>
    <row r="105" spans="1:5" s="32" customFormat="1" ht="18" customHeight="1" x14ac:dyDescent="0.25">
      <c r="A105" s="51">
        <v>397</v>
      </c>
      <c r="B105" s="52" t="s">
        <v>235</v>
      </c>
      <c r="C105" s="52" t="s">
        <v>236</v>
      </c>
      <c r="D105" s="52" t="s">
        <v>237</v>
      </c>
      <c r="E105" s="51">
        <v>155</v>
      </c>
    </row>
    <row r="106" spans="1:5" s="32" customFormat="1" ht="18" customHeight="1" x14ac:dyDescent="0.25">
      <c r="A106" s="51">
        <v>550</v>
      </c>
      <c r="B106" s="52" t="s">
        <v>238</v>
      </c>
      <c r="C106" s="52" t="s">
        <v>239</v>
      </c>
      <c r="D106" s="52" t="s">
        <v>240</v>
      </c>
      <c r="E106" s="51">
        <v>213</v>
      </c>
    </row>
    <row r="107" spans="1:5" s="32" customFormat="1" ht="18" customHeight="1" x14ac:dyDescent="0.25">
      <c r="A107" s="51">
        <v>551</v>
      </c>
      <c r="B107" s="52" t="s">
        <v>241</v>
      </c>
      <c r="C107" s="52" t="s">
        <v>242</v>
      </c>
      <c r="D107" s="52" t="s">
        <v>243</v>
      </c>
      <c r="E107" s="51">
        <v>203</v>
      </c>
    </row>
    <row r="108" spans="1:5" s="32" customFormat="1" ht="18" customHeight="1" x14ac:dyDescent="0.25">
      <c r="A108" s="51">
        <v>400</v>
      </c>
      <c r="B108" s="52" t="s">
        <v>244</v>
      </c>
      <c r="C108" s="52" t="s">
        <v>245</v>
      </c>
      <c r="D108" s="52" t="s">
        <v>246</v>
      </c>
      <c r="E108" s="51">
        <v>158</v>
      </c>
    </row>
    <row r="109" spans="1:5" s="32" customFormat="1" ht="18" customHeight="1" x14ac:dyDescent="0.25">
      <c r="A109" s="51">
        <v>402</v>
      </c>
      <c r="B109" s="52" t="s">
        <v>247</v>
      </c>
      <c r="C109" s="52" t="s">
        <v>248</v>
      </c>
      <c r="D109" s="52" t="s">
        <v>249</v>
      </c>
      <c r="E109" s="51">
        <v>160</v>
      </c>
    </row>
    <row r="110" spans="1:5" s="32" customFormat="1" ht="18" customHeight="1" x14ac:dyDescent="0.25">
      <c r="A110" s="51">
        <v>1290</v>
      </c>
      <c r="B110" s="52" t="s">
        <v>462</v>
      </c>
      <c r="C110" s="52" t="s">
        <v>461</v>
      </c>
      <c r="D110" s="52" t="s">
        <v>463</v>
      </c>
      <c r="E110" s="51">
        <v>202</v>
      </c>
    </row>
    <row r="111" spans="1:5" s="32" customFormat="1" ht="18" customHeight="1" x14ac:dyDescent="0.25">
      <c r="A111" s="51">
        <v>1291</v>
      </c>
      <c r="B111" s="52" t="s">
        <v>465</v>
      </c>
      <c r="C111" s="52" t="s">
        <v>464</v>
      </c>
      <c r="D111" s="52" t="s">
        <v>466</v>
      </c>
      <c r="E111" s="51">
        <v>163</v>
      </c>
    </row>
    <row r="112" spans="1:5" s="32" customFormat="1" ht="18" customHeight="1" x14ac:dyDescent="0.25">
      <c r="A112" s="51">
        <v>403</v>
      </c>
      <c r="B112" s="52" t="s">
        <v>468</v>
      </c>
      <c r="C112" s="52" t="s">
        <v>467</v>
      </c>
      <c r="D112" s="52" t="s">
        <v>469</v>
      </c>
      <c r="E112" s="51">
        <v>161</v>
      </c>
    </row>
    <row r="113" spans="1:5" s="32" customFormat="1" ht="18" customHeight="1" x14ac:dyDescent="0.25">
      <c r="A113" s="51">
        <v>404</v>
      </c>
      <c r="B113" s="52" t="s">
        <v>471</v>
      </c>
      <c r="C113" s="52" t="s">
        <v>470</v>
      </c>
      <c r="D113" s="52" t="s">
        <v>472</v>
      </c>
      <c r="E113" s="51">
        <v>162</v>
      </c>
    </row>
    <row r="114" spans="1:5" s="32" customFormat="1" ht="18" customHeight="1" x14ac:dyDescent="0.25">
      <c r="A114" s="51">
        <v>1293</v>
      </c>
      <c r="B114" s="52" t="s">
        <v>474</v>
      </c>
      <c r="C114" s="52" t="s">
        <v>473</v>
      </c>
      <c r="D114" s="52" t="s">
        <v>475</v>
      </c>
      <c r="E114" s="51">
        <v>187</v>
      </c>
    </row>
    <row r="115" spans="1:5" s="32" customFormat="1" ht="18" customHeight="1" x14ac:dyDescent="0.25">
      <c r="A115" s="51">
        <v>3118</v>
      </c>
      <c r="B115" s="52" t="s">
        <v>250</v>
      </c>
      <c r="C115" s="52" t="s">
        <v>251</v>
      </c>
      <c r="D115" s="52" t="s">
        <v>252</v>
      </c>
      <c r="E115" s="51">
        <v>207</v>
      </c>
    </row>
    <row r="116" spans="1:5" s="32" customFormat="1" ht="18" customHeight="1" x14ac:dyDescent="0.25">
      <c r="A116" s="51">
        <v>2984</v>
      </c>
      <c r="B116" s="52" t="s">
        <v>477</v>
      </c>
      <c r="C116" s="52" t="s">
        <v>476</v>
      </c>
      <c r="D116" s="52" t="s">
        <v>478</v>
      </c>
      <c r="E116" s="51">
        <v>205</v>
      </c>
    </row>
    <row r="117" spans="1:5" s="32" customFormat="1" ht="18" customHeight="1" x14ac:dyDescent="0.25">
      <c r="A117" s="51">
        <v>1296</v>
      </c>
      <c r="B117" s="52" t="s">
        <v>253</v>
      </c>
      <c r="C117" s="52" t="s">
        <v>254</v>
      </c>
      <c r="D117" s="52" t="s">
        <v>255</v>
      </c>
      <c r="E117" s="51">
        <v>190</v>
      </c>
    </row>
    <row r="118" spans="1:5" s="32" customFormat="1" ht="18" customHeight="1" x14ac:dyDescent="0.25">
      <c r="A118" s="51">
        <v>3063</v>
      </c>
      <c r="B118" s="52" t="s">
        <v>480</v>
      </c>
      <c r="C118" s="52" t="s">
        <v>479</v>
      </c>
      <c r="D118" s="52" t="s">
        <v>481</v>
      </c>
      <c r="E118" s="51">
        <v>208</v>
      </c>
    </row>
    <row r="119" spans="1:5" s="32" customFormat="1" ht="18" customHeight="1" x14ac:dyDescent="0.25">
      <c r="A119" s="51">
        <v>504</v>
      </c>
      <c r="B119" s="52" t="s">
        <v>483</v>
      </c>
      <c r="C119" s="52" t="s">
        <v>482</v>
      </c>
      <c r="D119" s="52" t="s">
        <v>484</v>
      </c>
      <c r="E119" s="51">
        <v>210</v>
      </c>
    </row>
    <row r="120" spans="1:5" s="32" customFormat="1" ht="18" customHeight="1" x14ac:dyDescent="0.25">
      <c r="A120" s="51">
        <v>408</v>
      </c>
      <c r="B120" s="52" t="s">
        <v>486</v>
      </c>
      <c r="C120" s="52" t="s">
        <v>485</v>
      </c>
      <c r="D120" s="52" t="s">
        <v>487</v>
      </c>
      <c r="E120" s="51">
        <v>166</v>
      </c>
    </row>
    <row r="121" spans="1:5" s="32" customFormat="1" ht="18" customHeight="1" x14ac:dyDescent="0.25">
      <c r="A121" s="51">
        <v>443</v>
      </c>
      <c r="B121" s="52" t="s">
        <v>256</v>
      </c>
      <c r="C121" s="52" t="s">
        <v>257</v>
      </c>
      <c r="D121" s="52" t="s">
        <v>258</v>
      </c>
      <c r="E121" s="51">
        <v>232</v>
      </c>
    </row>
    <row r="122" spans="1:5" s="32" customFormat="1" ht="18" customHeight="1" x14ac:dyDescent="0.25">
      <c r="A122" s="51">
        <v>556</v>
      </c>
      <c r="B122" s="52" t="s">
        <v>489</v>
      </c>
      <c r="C122" s="52" t="s">
        <v>488</v>
      </c>
      <c r="D122" s="52" t="s">
        <v>490</v>
      </c>
      <c r="E122" s="51">
        <v>460</v>
      </c>
    </row>
    <row r="123" spans="1:5" s="32" customFormat="1" ht="18" customHeight="1" x14ac:dyDescent="0.25">
      <c r="A123" s="51">
        <v>412</v>
      </c>
      <c r="B123" s="52" t="s">
        <v>492</v>
      </c>
      <c r="C123" s="52" t="s">
        <v>491</v>
      </c>
      <c r="D123" s="52" t="s">
        <v>493</v>
      </c>
      <c r="E123" s="51">
        <v>170</v>
      </c>
    </row>
    <row r="124" spans="1:5" s="32" customFormat="1" ht="18" customHeight="1" x14ac:dyDescent="0.25">
      <c r="A124" s="51">
        <v>557</v>
      </c>
      <c r="B124" s="52" t="s">
        <v>259</v>
      </c>
      <c r="C124" s="52" t="s">
        <v>260</v>
      </c>
      <c r="D124" s="52" t="s">
        <v>261</v>
      </c>
      <c r="E124" s="51">
        <v>895</v>
      </c>
    </row>
    <row r="125" spans="1:5" s="32" customFormat="1" ht="18" customHeight="1" x14ac:dyDescent="0.25">
      <c r="A125" s="51">
        <v>414</v>
      </c>
      <c r="B125" s="52" t="s">
        <v>262</v>
      </c>
      <c r="C125" s="52" t="s">
        <v>263</v>
      </c>
      <c r="D125" s="52" t="s">
        <v>264</v>
      </c>
      <c r="E125" s="51">
        <v>172</v>
      </c>
    </row>
    <row r="126" spans="1:5" s="32" customFormat="1" ht="18" customHeight="1" x14ac:dyDescent="0.25">
      <c r="A126" s="51">
        <v>415</v>
      </c>
      <c r="B126" s="52" t="s">
        <v>495</v>
      </c>
      <c r="C126" s="52" t="s">
        <v>494</v>
      </c>
      <c r="D126" s="52" t="s">
        <v>496</v>
      </c>
      <c r="E126" s="51">
        <v>173</v>
      </c>
    </row>
    <row r="127" spans="1:5" s="32" customFormat="1" ht="18" customHeight="1" x14ac:dyDescent="0.25">
      <c r="A127" s="51">
        <v>416</v>
      </c>
      <c r="B127" s="52" t="s">
        <v>265</v>
      </c>
      <c r="C127" s="52" t="s">
        <v>266</v>
      </c>
      <c r="D127" s="52" t="s">
        <v>267</v>
      </c>
      <c r="E127" s="51">
        <v>174</v>
      </c>
    </row>
    <row r="128" spans="1:5" s="32" customFormat="1" ht="18" customHeight="1" x14ac:dyDescent="0.25">
      <c r="A128" s="51">
        <v>3065</v>
      </c>
      <c r="B128" s="52" t="s">
        <v>498</v>
      </c>
      <c r="C128" s="52" t="s">
        <v>497</v>
      </c>
      <c r="D128" s="52" t="s">
        <v>499</v>
      </c>
      <c r="E128" s="51">
        <v>209</v>
      </c>
    </row>
    <row r="129" spans="1:5" s="32" customFormat="1" ht="18" customHeight="1" x14ac:dyDescent="0.25">
      <c r="A129" s="51">
        <v>418</v>
      </c>
      <c r="B129" s="52" t="s">
        <v>268</v>
      </c>
      <c r="C129" s="52" t="s">
        <v>269</v>
      </c>
      <c r="D129" s="52" t="s">
        <v>270</v>
      </c>
      <c r="E129" s="51">
        <v>176</v>
      </c>
    </row>
    <row r="130" spans="1:5" s="32" customFormat="1" ht="18" customHeight="1" x14ac:dyDescent="0.25">
      <c r="A130" s="51">
        <v>420</v>
      </c>
      <c r="B130" s="52" t="s">
        <v>271</v>
      </c>
      <c r="C130" s="52" t="s">
        <v>272</v>
      </c>
      <c r="D130" s="52" t="s">
        <v>273</v>
      </c>
      <c r="E130" s="51">
        <v>178</v>
      </c>
    </row>
    <row r="131" spans="1:5" s="32" customFormat="1" ht="18" customHeight="1" x14ac:dyDescent="0.25">
      <c r="A131" s="51">
        <v>1299</v>
      </c>
      <c r="B131" s="52" t="s">
        <v>274</v>
      </c>
      <c r="C131" s="52" t="s">
        <v>275</v>
      </c>
      <c r="D131" s="52" t="s">
        <v>276</v>
      </c>
      <c r="E131" s="51">
        <v>192</v>
      </c>
    </row>
    <row r="132" spans="1:5" s="32" customFormat="1" ht="18" customHeight="1" x14ac:dyDescent="0.25">
      <c r="A132" s="51">
        <v>421</v>
      </c>
      <c r="B132" s="52" t="s">
        <v>277</v>
      </c>
      <c r="C132" s="52" t="s">
        <v>278</v>
      </c>
      <c r="D132" s="52" t="s">
        <v>279</v>
      </c>
      <c r="E132" s="51">
        <v>179</v>
      </c>
    </row>
    <row r="133" spans="1:5" s="32" customFormat="1" ht="18" customHeight="1" x14ac:dyDescent="0.25">
      <c r="A133" s="51">
        <v>1300</v>
      </c>
      <c r="B133" s="52" t="s">
        <v>280</v>
      </c>
      <c r="C133" s="52" t="s">
        <v>281</v>
      </c>
      <c r="D133" s="52" t="s">
        <v>282</v>
      </c>
      <c r="E133" s="51">
        <v>195</v>
      </c>
    </row>
    <row r="134" spans="1:5" s="32" customFormat="1" ht="18" customHeight="1" x14ac:dyDescent="0.25">
      <c r="A134" s="51">
        <v>558</v>
      </c>
      <c r="B134" s="52" t="s">
        <v>283</v>
      </c>
      <c r="C134" s="52" t="s">
        <v>284</v>
      </c>
      <c r="D134" s="52" t="s">
        <v>285</v>
      </c>
      <c r="E134" s="51">
        <v>198</v>
      </c>
    </row>
    <row r="135" spans="1:5" s="32" customFormat="1" ht="18" customHeight="1" x14ac:dyDescent="0.25">
      <c r="A135" s="51">
        <v>559</v>
      </c>
      <c r="B135" s="52" t="s">
        <v>501</v>
      </c>
      <c r="C135" s="52" t="s">
        <v>500</v>
      </c>
      <c r="D135" s="52" t="s">
        <v>502</v>
      </c>
      <c r="E135" s="51">
        <v>199</v>
      </c>
    </row>
    <row r="136" spans="1:5" s="32" customFormat="1" ht="18" customHeight="1" x14ac:dyDescent="0.25">
      <c r="A136" s="51">
        <v>423</v>
      </c>
      <c r="B136" s="52" t="s">
        <v>286</v>
      </c>
      <c r="C136" s="52" t="s">
        <v>287</v>
      </c>
      <c r="D136" s="52" t="s">
        <v>288</v>
      </c>
      <c r="E136" s="51">
        <v>181</v>
      </c>
    </row>
    <row r="137" spans="1:5" s="32" customFormat="1" ht="18" customHeight="1" x14ac:dyDescent="0.25">
      <c r="A137" s="51">
        <v>424</v>
      </c>
      <c r="B137" s="52" t="s">
        <v>504</v>
      </c>
      <c r="C137" s="52" t="s">
        <v>503</v>
      </c>
      <c r="D137" s="52" t="s">
        <v>505</v>
      </c>
      <c r="E137" s="51">
        <v>182</v>
      </c>
    </row>
    <row r="138" spans="1:5" s="32" customFormat="1" ht="18" customHeight="1" x14ac:dyDescent="0.25">
      <c r="A138" s="51">
        <v>1302</v>
      </c>
      <c r="B138" s="52" t="s">
        <v>289</v>
      </c>
      <c r="C138" s="52" t="s">
        <v>290</v>
      </c>
      <c r="D138" s="52" t="s">
        <v>291</v>
      </c>
      <c r="E138" s="51">
        <v>193</v>
      </c>
    </row>
    <row r="139" spans="1:5" s="32" customFormat="1" ht="18" customHeight="1" x14ac:dyDescent="0.25">
      <c r="A139" s="51">
        <v>425</v>
      </c>
      <c r="B139" s="52" t="s">
        <v>507</v>
      </c>
      <c r="C139" s="52" t="s">
        <v>506</v>
      </c>
      <c r="D139" s="52" t="s">
        <v>508</v>
      </c>
      <c r="E139" s="51">
        <v>183</v>
      </c>
    </row>
    <row r="140" spans="1:5" s="32" customFormat="1" ht="18" customHeight="1" x14ac:dyDescent="0.25">
      <c r="A140" s="51">
        <v>4599</v>
      </c>
      <c r="B140" s="52" t="s">
        <v>509</v>
      </c>
      <c r="C140" s="52" t="s">
        <v>581</v>
      </c>
      <c r="D140" s="52" t="s">
        <v>510</v>
      </c>
      <c r="E140" s="51">
        <v>875</v>
      </c>
    </row>
    <row r="141" spans="1:5" s="32" customFormat="1" ht="18" customHeight="1" x14ac:dyDescent="0.25">
      <c r="A141" s="51">
        <v>426</v>
      </c>
      <c r="B141" s="52" t="s">
        <v>292</v>
      </c>
      <c r="C141" s="52" t="s">
        <v>293</v>
      </c>
      <c r="D141" s="52" t="s">
        <v>294</v>
      </c>
      <c r="E141" s="51">
        <v>184</v>
      </c>
    </row>
    <row r="142" spans="1:5" s="32" customFormat="1" ht="18" customHeight="1" x14ac:dyDescent="0.25">
      <c r="A142" s="51">
        <v>120</v>
      </c>
      <c r="B142" s="52" t="s">
        <v>512</v>
      </c>
      <c r="C142" s="52" t="s">
        <v>511</v>
      </c>
      <c r="D142" s="52" t="s">
        <v>513</v>
      </c>
      <c r="E142" s="51">
        <v>142</v>
      </c>
    </row>
    <row r="143" spans="1:5" s="32" customFormat="1" ht="18" customHeight="1" x14ac:dyDescent="0.25">
      <c r="A143" s="51">
        <v>386</v>
      </c>
      <c r="B143" s="52" t="s">
        <v>295</v>
      </c>
      <c r="C143" s="52" t="s">
        <v>296</v>
      </c>
      <c r="D143" s="52" t="s">
        <v>297</v>
      </c>
      <c r="E143" s="51">
        <v>144</v>
      </c>
    </row>
    <row r="144" spans="1:5" s="32" customFormat="1" ht="18" customHeight="1" x14ac:dyDescent="0.25">
      <c r="A144" s="51">
        <v>4600</v>
      </c>
      <c r="B144" s="52" t="s">
        <v>515</v>
      </c>
      <c r="C144" s="52" t="s">
        <v>514</v>
      </c>
      <c r="D144" s="52" t="s">
        <v>516</v>
      </c>
      <c r="E144" s="51">
        <v>876</v>
      </c>
    </row>
    <row r="145" spans="1:5" s="32" customFormat="1" ht="18" customHeight="1" x14ac:dyDescent="0.25">
      <c r="A145" s="51">
        <v>387</v>
      </c>
      <c r="B145" s="52" t="s">
        <v>298</v>
      </c>
      <c r="C145" s="52" t="s">
        <v>299</v>
      </c>
      <c r="D145" s="52" t="s">
        <v>300</v>
      </c>
      <c r="E145" s="51">
        <v>145</v>
      </c>
    </row>
    <row r="146" spans="1:5" s="32" customFormat="1" ht="18" customHeight="1" x14ac:dyDescent="0.25">
      <c r="A146" s="51">
        <v>562</v>
      </c>
      <c r="B146" s="52" t="s">
        <v>301</v>
      </c>
      <c r="C146" s="52" t="s">
        <v>302</v>
      </c>
      <c r="D146" s="52" t="s">
        <v>303</v>
      </c>
      <c r="E146" s="51">
        <v>200</v>
      </c>
    </row>
    <row r="147" spans="1:5" s="32" customFormat="1" ht="18" customHeight="1" x14ac:dyDescent="0.25">
      <c r="A147" s="51">
        <v>563</v>
      </c>
      <c r="B147" s="52" t="s">
        <v>304</v>
      </c>
      <c r="C147" s="52" t="s">
        <v>305</v>
      </c>
      <c r="D147" s="52" t="s">
        <v>306</v>
      </c>
      <c r="E147" s="51">
        <v>197</v>
      </c>
    </row>
    <row r="148" spans="1:5" s="32" customFormat="1" ht="18" customHeight="1" x14ac:dyDescent="0.25">
      <c r="A148" s="51">
        <v>1282</v>
      </c>
      <c r="B148" s="52" t="s">
        <v>518</v>
      </c>
      <c r="C148" s="52" t="s">
        <v>517</v>
      </c>
      <c r="D148" s="52" t="s">
        <v>519</v>
      </c>
      <c r="E148" s="51">
        <v>214</v>
      </c>
    </row>
    <row r="149" spans="1:5" s="32" customFormat="1" ht="18" customHeight="1" x14ac:dyDescent="0.25">
      <c r="A149" s="51">
        <v>1284</v>
      </c>
      <c r="B149" s="52" t="s">
        <v>521</v>
      </c>
      <c r="C149" s="52" t="s">
        <v>520</v>
      </c>
      <c r="D149" s="52" t="s">
        <v>522</v>
      </c>
      <c r="E149" s="51">
        <v>189</v>
      </c>
    </row>
    <row r="150" spans="1:5" s="32" customFormat="1" ht="18" customHeight="1" x14ac:dyDescent="0.25">
      <c r="A150" s="51">
        <v>1283</v>
      </c>
      <c r="B150" s="52" t="s">
        <v>307</v>
      </c>
      <c r="C150" s="52" t="s">
        <v>308</v>
      </c>
      <c r="D150" s="52" t="s">
        <v>309</v>
      </c>
      <c r="E150" s="51">
        <v>191</v>
      </c>
    </row>
    <row r="151" spans="1:5" s="32" customFormat="1" ht="18" customHeight="1" x14ac:dyDescent="0.25">
      <c r="A151" s="51">
        <v>564</v>
      </c>
      <c r="B151" s="52" t="s">
        <v>310</v>
      </c>
      <c r="C151" s="52" t="s">
        <v>311</v>
      </c>
      <c r="D151" s="52" t="s">
        <v>312</v>
      </c>
      <c r="E151" s="51">
        <v>704</v>
      </c>
    </row>
    <row r="152" spans="1:5" s="32" customFormat="1" ht="18" customHeight="1" x14ac:dyDescent="0.25">
      <c r="A152" s="51">
        <v>4800</v>
      </c>
      <c r="B152" s="52" t="s">
        <v>524</v>
      </c>
      <c r="C152" s="52" t="s">
        <v>523</v>
      </c>
      <c r="D152" s="52" t="s">
        <v>525</v>
      </c>
      <c r="E152" s="51">
        <v>931</v>
      </c>
    </row>
    <row r="153" spans="1:5" s="32" customFormat="1" ht="18" customHeight="1" x14ac:dyDescent="0.25">
      <c r="A153" s="51">
        <v>5111</v>
      </c>
      <c r="B153" s="52" t="s">
        <v>313</v>
      </c>
      <c r="C153" s="52" t="s">
        <v>314</v>
      </c>
      <c r="D153" s="52" t="s">
        <v>315</v>
      </c>
      <c r="E153" s="51">
        <v>239</v>
      </c>
    </row>
    <row r="154" spans="1:5" s="32" customFormat="1" ht="18" customHeight="1" x14ac:dyDescent="0.25">
      <c r="A154" s="51">
        <v>4782</v>
      </c>
      <c r="B154" s="52" t="s">
        <v>527</v>
      </c>
      <c r="C154" s="52" t="s">
        <v>526</v>
      </c>
      <c r="D154" s="52" t="s">
        <v>528</v>
      </c>
      <c r="E154" s="51">
        <v>911</v>
      </c>
    </row>
    <row r="155" spans="1:5" s="32" customFormat="1" ht="18" customHeight="1" x14ac:dyDescent="0.25">
      <c r="A155" s="51">
        <v>5130</v>
      </c>
      <c r="B155" s="52" t="s">
        <v>530</v>
      </c>
      <c r="C155" s="52" t="s">
        <v>529</v>
      </c>
      <c r="D155" s="52" t="s">
        <v>531</v>
      </c>
      <c r="E155" s="51">
        <v>146</v>
      </c>
    </row>
    <row r="156" spans="1:5" s="32" customFormat="1" ht="18" customHeight="1" x14ac:dyDescent="0.25">
      <c r="A156" s="51">
        <v>445</v>
      </c>
      <c r="B156" s="52" t="s">
        <v>316</v>
      </c>
      <c r="C156" s="52" t="s">
        <v>317</v>
      </c>
      <c r="D156" s="52" t="s">
        <v>318</v>
      </c>
      <c r="E156" s="51">
        <v>234</v>
      </c>
    </row>
    <row r="157" spans="1:5" s="32" customFormat="1" ht="18" customHeight="1" x14ac:dyDescent="0.25">
      <c r="A157" s="51">
        <v>2987</v>
      </c>
      <c r="B157" s="52" t="s">
        <v>319</v>
      </c>
      <c r="C157" s="52" t="s">
        <v>320</v>
      </c>
      <c r="D157" s="52" t="s">
        <v>321</v>
      </c>
      <c r="E157" s="51">
        <v>215</v>
      </c>
    </row>
    <row r="158" spans="1:5" s="32" customFormat="1" ht="18" customHeight="1" x14ac:dyDescent="0.25">
      <c r="A158" s="51">
        <v>430</v>
      </c>
      <c r="B158" s="52" t="s">
        <v>322</v>
      </c>
      <c r="C158" s="52" t="s">
        <v>323</v>
      </c>
      <c r="D158" s="52" t="s">
        <v>324</v>
      </c>
      <c r="E158" s="51">
        <v>219</v>
      </c>
    </row>
    <row r="159" spans="1:5" s="32" customFormat="1" ht="18" customHeight="1" x14ac:dyDescent="0.25">
      <c r="A159" s="51">
        <v>431</v>
      </c>
      <c r="B159" s="52" t="s">
        <v>533</v>
      </c>
      <c r="C159" s="52" t="s">
        <v>532</v>
      </c>
      <c r="D159" s="52" t="s">
        <v>534</v>
      </c>
      <c r="E159" s="51">
        <v>220</v>
      </c>
    </row>
    <row r="160" spans="1:5" s="32" customFormat="1" ht="18" customHeight="1" x14ac:dyDescent="0.25">
      <c r="A160" s="51">
        <v>3046</v>
      </c>
      <c r="B160" s="52" t="s">
        <v>325</v>
      </c>
      <c r="C160" s="52" t="s">
        <v>326</v>
      </c>
      <c r="D160" s="52" t="s">
        <v>327</v>
      </c>
      <c r="E160" s="51">
        <v>240</v>
      </c>
    </row>
    <row r="161" spans="1:5" s="32" customFormat="1" ht="18" customHeight="1" x14ac:dyDescent="0.25">
      <c r="A161" s="51">
        <v>4601</v>
      </c>
      <c r="B161" s="52" t="s">
        <v>536</v>
      </c>
      <c r="C161" s="52" t="s">
        <v>535</v>
      </c>
      <c r="D161" s="52" t="s">
        <v>537</v>
      </c>
      <c r="E161" s="51">
        <v>877</v>
      </c>
    </row>
    <row r="162" spans="1:5" s="32" customFormat="1" ht="18" customHeight="1" x14ac:dyDescent="0.25">
      <c r="A162" s="51">
        <v>3121</v>
      </c>
      <c r="B162" s="52" t="s">
        <v>328</v>
      </c>
      <c r="C162" s="52" t="s">
        <v>329</v>
      </c>
      <c r="D162" s="52" t="s">
        <v>330</v>
      </c>
      <c r="E162" s="51">
        <v>242</v>
      </c>
    </row>
    <row r="163" spans="1:5" s="32" customFormat="1" ht="18" customHeight="1" x14ac:dyDescent="0.25">
      <c r="A163" s="51">
        <v>435</v>
      </c>
      <c r="B163" s="52" t="s">
        <v>331</v>
      </c>
      <c r="C163" s="52" t="s">
        <v>332</v>
      </c>
      <c r="D163" s="52" t="s">
        <v>333</v>
      </c>
      <c r="E163" s="51">
        <v>224</v>
      </c>
    </row>
    <row r="164" spans="1:5" s="32" customFormat="1" ht="18" customHeight="1" x14ac:dyDescent="0.25">
      <c r="A164" s="51">
        <v>436</v>
      </c>
      <c r="B164" s="52" t="s">
        <v>539</v>
      </c>
      <c r="C164" s="52" t="s">
        <v>538</v>
      </c>
      <c r="D164" s="52" t="s">
        <v>540</v>
      </c>
      <c r="E164" s="51">
        <v>225</v>
      </c>
    </row>
    <row r="165" spans="1:5" s="32" customFormat="1" ht="18" customHeight="1" x14ac:dyDescent="0.25">
      <c r="A165" s="51">
        <v>456</v>
      </c>
      <c r="B165" s="52" t="s">
        <v>542</v>
      </c>
      <c r="C165" s="52" t="s">
        <v>541</v>
      </c>
      <c r="D165" s="52" t="s">
        <v>543</v>
      </c>
      <c r="E165" s="51">
        <v>243</v>
      </c>
    </row>
    <row r="166" spans="1:5" s="32" customFormat="1" ht="18" customHeight="1" x14ac:dyDescent="0.25">
      <c r="A166" s="51">
        <v>438</v>
      </c>
      <c r="B166" s="52" t="s">
        <v>545</v>
      </c>
      <c r="C166" s="52" t="s">
        <v>544</v>
      </c>
      <c r="D166" s="52" t="s">
        <v>546</v>
      </c>
      <c r="E166" s="51">
        <v>227</v>
      </c>
    </row>
    <row r="167" spans="1:5" s="32" customFormat="1" ht="18" customHeight="1" x14ac:dyDescent="0.25">
      <c r="A167" s="51">
        <v>442</v>
      </c>
      <c r="B167" s="52" t="s">
        <v>548</v>
      </c>
      <c r="C167" s="52" t="s">
        <v>547</v>
      </c>
      <c r="D167" s="52" t="s">
        <v>549</v>
      </c>
      <c r="E167" s="51">
        <v>231</v>
      </c>
    </row>
    <row r="168" spans="1:5" s="32" customFormat="1" ht="18" customHeight="1" x14ac:dyDescent="0.25">
      <c r="A168" s="51">
        <v>2945</v>
      </c>
      <c r="B168" s="52" t="s">
        <v>551</v>
      </c>
      <c r="C168" s="52" t="s">
        <v>550</v>
      </c>
      <c r="D168" s="52" t="s">
        <v>552</v>
      </c>
      <c r="E168" s="51">
        <v>241</v>
      </c>
    </row>
    <row r="169" spans="1:5" s="32" customFormat="1" ht="18" customHeight="1" x14ac:dyDescent="0.25">
      <c r="A169" s="51">
        <v>446</v>
      </c>
      <c r="B169" s="52" t="s">
        <v>334</v>
      </c>
      <c r="C169" s="52" t="s">
        <v>335</v>
      </c>
      <c r="D169" s="52" t="s">
        <v>336</v>
      </c>
      <c r="E169" s="51">
        <v>712</v>
      </c>
    </row>
    <row r="170" spans="1:5" s="32" customFormat="1" ht="18" customHeight="1" x14ac:dyDescent="0.25">
      <c r="A170" s="51">
        <v>448</v>
      </c>
      <c r="B170" s="52" t="s">
        <v>554</v>
      </c>
      <c r="C170" s="52" t="s">
        <v>553</v>
      </c>
      <c r="D170" s="52" t="s">
        <v>555</v>
      </c>
      <c r="E170" s="51">
        <v>237</v>
      </c>
    </row>
    <row r="171" spans="1:5" s="32" customFormat="1" ht="18" customHeight="1" x14ac:dyDescent="0.25">
      <c r="A171" s="51">
        <v>470</v>
      </c>
      <c r="B171" s="52" t="s">
        <v>337</v>
      </c>
      <c r="C171" s="52" t="s">
        <v>338</v>
      </c>
      <c r="D171" s="52" t="s">
        <v>339</v>
      </c>
      <c r="E171" s="51">
        <v>266</v>
      </c>
    </row>
    <row r="172" spans="1:5" s="32" customFormat="1" ht="18" customHeight="1" x14ac:dyDescent="0.25">
      <c r="A172" s="51">
        <v>2990</v>
      </c>
      <c r="B172" s="52" t="s">
        <v>557</v>
      </c>
      <c r="C172" s="52" t="s">
        <v>556</v>
      </c>
      <c r="D172" s="52" t="s">
        <v>558</v>
      </c>
      <c r="E172" s="51">
        <v>270</v>
      </c>
    </row>
    <row r="173" spans="1:5" s="32" customFormat="1" ht="18" customHeight="1" x14ac:dyDescent="0.25">
      <c r="A173" s="51">
        <v>4801</v>
      </c>
      <c r="B173" s="52" t="s">
        <v>340</v>
      </c>
      <c r="C173" s="52" t="s">
        <v>341</v>
      </c>
      <c r="D173" s="52" t="s">
        <v>342</v>
      </c>
      <c r="E173" s="51">
        <v>275</v>
      </c>
    </row>
    <row r="174" spans="1:5" s="32" customFormat="1" ht="18" customHeight="1" x14ac:dyDescent="0.25">
      <c r="A174" s="51">
        <v>459</v>
      </c>
      <c r="B174" s="52" t="s">
        <v>560</v>
      </c>
      <c r="C174" s="52" t="s">
        <v>559</v>
      </c>
      <c r="D174" s="52" t="s">
        <v>561</v>
      </c>
      <c r="E174" s="51">
        <v>246</v>
      </c>
    </row>
    <row r="175" spans="1:5" s="32" customFormat="1" ht="18" customHeight="1" x14ac:dyDescent="0.25">
      <c r="A175" s="51">
        <v>465</v>
      </c>
      <c r="B175" s="52" t="s">
        <v>343</v>
      </c>
      <c r="C175" s="52" t="s">
        <v>344</v>
      </c>
      <c r="D175" s="52" t="s">
        <v>345</v>
      </c>
      <c r="E175" s="51">
        <v>253</v>
      </c>
    </row>
    <row r="176" spans="1:5" s="32" customFormat="1" ht="18" customHeight="1" x14ac:dyDescent="0.25">
      <c r="A176" s="51">
        <v>466</v>
      </c>
      <c r="B176" s="52" t="s">
        <v>346</v>
      </c>
      <c r="C176" s="52" t="s">
        <v>347</v>
      </c>
      <c r="D176" s="52" t="s">
        <v>348</v>
      </c>
      <c r="E176" s="51">
        <v>254</v>
      </c>
    </row>
    <row r="177" spans="1:5" s="32" customFormat="1" ht="18" customHeight="1" x14ac:dyDescent="0.25">
      <c r="A177" s="51">
        <v>117</v>
      </c>
      <c r="B177" s="52" t="s">
        <v>349</v>
      </c>
      <c r="C177" s="52" t="s">
        <v>350</v>
      </c>
      <c r="D177" s="52" t="s">
        <v>351</v>
      </c>
      <c r="E177" s="51">
        <v>258</v>
      </c>
    </row>
    <row r="178" spans="1:5" s="32" customFormat="1" ht="18" customHeight="1" x14ac:dyDescent="0.25">
      <c r="A178" s="51">
        <v>469</v>
      </c>
      <c r="B178" s="52" t="s">
        <v>352</v>
      </c>
      <c r="C178" s="52" t="s">
        <v>353</v>
      </c>
      <c r="D178" s="52" t="s">
        <v>354</v>
      </c>
      <c r="E178" s="51">
        <v>265</v>
      </c>
    </row>
    <row r="179" spans="1:5" s="32" customFormat="1" ht="18" customHeight="1" x14ac:dyDescent="0.25">
      <c r="A179" s="51">
        <v>471</v>
      </c>
      <c r="B179" s="52" t="s">
        <v>355</v>
      </c>
      <c r="C179" s="52" t="s">
        <v>356</v>
      </c>
      <c r="D179" s="52" t="s">
        <v>357</v>
      </c>
      <c r="E179" s="51">
        <v>267</v>
      </c>
    </row>
    <row r="180" spans="1:5" s="32" customFormat="1" ht="18" customHeight="1" x14ac:dyDescent="0.25">
      <c r="A180" s="51">
        <v>472</v>
      </c>
      <c r="B180" s="52" t="s">
        <v>358</v>
      </c>
      <c r="C180" s="52" t="s">
        <v>359</v>
      </c>
      <c r="D180" s="52" t="s">
        <v>360</v>
      </c>
      <c r="E180" s="51">
        <v>268</v>
      </c>
    </row>
    <row r="181" spans="1:5" s="32" customFormat="1" ht="18" customHeight="1" x14ac:dyDescent="0.25">
      <c r="A181" s="51">
        <v>228</v>
      </c>
      <c r="B181" s="52" t="s">
        <v>361</v>
      </c>
      <c r="C181" s="52" t="s">
        <v>362</v>
      </c>
      <c r="D181" s="52" t="s">
        <v>363</v>
      </c>
      <c r="E181" s="51">
        <v>807</v>
      </c>
    </row>
    <row r="182" spans="1:5" s="32" customFormat="1" ht="18" customHeight="1" x14ac:dyDescent="0.25">
      <c r="A182" s="51">
        <v>452</v>
      </c>
      <c r="B182" s="52" t="s">
        <v>364</v>
      </c>
      <c r="C182" s="52" t="s">
        <v>365</v>
      </c>
      <c r="D182" s="52" t="s">
        <v>366</v>
      </c>
      <c r="E182" s="51">
        <v>279</v>
      </c>
    </row>
    <row r="183" spans="1:5" s="32" customFormat="1" ht="18" customHeight="1" x14ac:dyDescent="0.25">
      <c r="A183" s="51">
        <v>613</v>
      </c>
      <c r="B183" s="52" t="s">
        <v>123</v>
      </c>
      <c r="C183" s="52" t="s">
        <v>124</v>
      </c>
      <c r="D183" s="52" t="s">
        <v>367</v>
      </c>
      <c r="E183" s="51">
        <v>778</v>
      </c>
    </row>
    <row r="184" spans="1:5" s="32" customFormat="1" ht="18" customHeight="1" x14ac:dyDescent="0.25">
      <c r="A184" s="51">
        <v>368</v>
      </c>
      <c r="B184" s="52" t="s">
        <v>125</v>
      </c>
      <c r="C184" s="52" t="s">
        <v>126</v>
      </c>
      <c r="D184" s="52" t="s">
        <v>368</v>
      </c>
      <c r="E184" s="51">
        <v>330</v>
      </c>
    </row>
    <row r="185" spans="1:5" s="32" customFormat="1" ht="18" customHeight="1" x14ac:dyDescent="0.25">
      <c r="A185" s="51">
        <v>369</v>
      </c>
      <c r="B185" s="52" t="s">
        <v>563</v>
      </c>
      <c r="C185" s="52" t="s">
        <v>562</v>
      </c>
      <c r="D185" s="52" t="s">
        <v>564</v>
      </c>
      <c r="E185" s="51">
        <v>331</v>
      </c>
    </row>
    <row r="186" spans="1:5" s="32" customFormat="1" ht="18" customHeight="1" x14ac:dyDescent="0.25">
      <c r="A186" s="51">
        <v>62</v>
      </c>
      <c r="B186" s="52" t="s">
        <v>566</v>
      </c>
      <c r="C186" s="52" t="s">
        <v>565</v>
      </c>
      <c r="D186" s="52" t="s">
        <v>567</v>
      </c>
      <c r="E186" s="51">
        <v>382</v>
      </c>
    </row>
    <row r="187" spans="1:5" s="32" customFormat="1" ht="18" customHeight="1" x14ac:dyDescent="0.25">
      <c r="A187" s="51">
        <v>48</v>
      </c>
      <c r="B187" s="52" t="s">
        <v>369</v>
      </c>
      <c r="C187" s="52" t="s">
        <v>370</v>
      </c>
      <c r="D187" s="52" t="s">
        <v>371</v>
      </c>
      <c r="E187" s="51">
        <v>376</v>
      </c>
    </row>
    <row r="188" spans="1:5" s="32" customFormat="1" ht="18" customHeight="1" x14ac:dyDescent="0.25">
      <c r="A188" s="51">
        <v>37</v>
      </c>
      <c r="B188" s="52" t="s">
        <v>628</v>
      </c>
      <c r="C188" s="52" t="s">
        <v>629</v>
      </c>
      <c r="D188" s="52" t="s">
        <v>630</v>
      </c>
      <c r="E188" s="51">
        <v>389</v>
      </c>
    </row>
    <row r="189" spans="1:5" s="32" customFormat="1" ht="18" customHeight="1" x14ac:dyDescent="0.25">
      <c r="A189" s="51">
        <v>4564</v>
      </c>
      <c r="B189" s="52" t="s">
        <v>631</v>
      </c>
      <c r="C189" s="52" t="s">
        <v>632</v>
      </c>
      <c r="D189" s="52" t="s">
        <v>633</v>
      </c>
      <c r="E189" s="51">
        <v>380</v>
      </c>
    </row>
    <row r="190" spans="1:5" s="32" customFormat="1" ht="18" customHeight="1" x14ac:dyDescent="0.25">
      <c r="A190" s="51">
        <v>41</v>
      </c>
      <c r="B190" s="52" t="s">
        <v>569</v>
      </c>
      <c r="C190" s="52" t="s">
        <v>568</v>
      </c>
      <c r="D190" s="52" t="s">
        <v>383</v>
      </c>
      <c r="E190" s="51">
        <v>393</v>
      </c>
    </row>
    <row r="191" spans="1:5" s="32" customFormat="1" ht="18" customHeight="1" x14ac:dyDescent="0.25">
      <c r="A191" s="51">
        <v>40</v>
      </c>
      <c r="B191" s="52" t="s">
        <v>571</v>
      </c>
      <c r="C191" s="52" t="s">
        <v>570</v>
      </c>
      <c r="D191" s="52" t="s">
        <v>572</v>
      </c>
      <c r="E191" s="51">
        <v>383</v>
      </c>
    </row>
    <row r="192" spans="1:5" s="32" customFormat="1" ht="18" customHeight="1" x14ac:dyDescent="0.25">
      <c r="A192" s="51">
        <v>200</v>
      </c>
      <c r="B192" s="52" t="s">
        <v>634</v>
      </c>
      <c r="C192" s="52" t="s">
        <v>635</v>
      </c>
      <c r="D192" s="52" t="s">
        <v>636</v>
      </c>
      <c r="E192" s="51">
        <v>430</v>
      </c>
    </row>
    <row r="193" spans="1:5" s="32" customFormat="1" ht="18" customHeight="1" x14ac:dyDescent="0.25">
      <c r="A193" s="51">
        <v>35</v>
      </c>
      <c r="B193" s="52" t="s">
        <v>637</v>
      </c>
      <c r="C193" s="52" t="s">
        <v>638</v>
      </c>
      <c r="D193" s="52" t="s">
        <v>639</v>
      </c>
      <c r="E193" s="51">
        <v>387</v>
      </c>
    </row>
    <row r="194" spans="1:5" s="32" customFormat="1" ht="18" customHeight="1" x14ac:dyDescent="0.25">
      <c r="A194" s="51">
        <v>36</v>
      </c>
      <c r="B194" s="52" t="s">
        <v>372</v>
      </c>
      <c r="C194" s="52" t="s">
        <v>373</v>
      </c>
      <c r="D194" s="52" t="s">
        <v>374</v>
      </c>
      <c r="E194" s="51">
        <v>388</v>
      </c>
    </row>
    <row r="195" spans="1:5" s="32" customFormat="1" ht="18" customHeight="1" x14ac:dyDescent="0.25">
      <c r="A195" s="51">
        <v>58</v>
      </c>
      <c r="B195" s="52" t="s">
        <v>640</v>
      </c>
      <c r="C195" s="52" t="s">
        <v>641</v>
      </c>
      <c r="D195" s="52" t="s">
        <v>642</v>
      </c>
      <c r="E195" s="51">
        <v>378</v>
      </c>
    </row>
    <row r="196" spans="1:5" s="32" customFormat="1" ht="18" customHeight="1" x14ac:dyDescent="0.25">
      <c r="A196" s="51">
        <v>32</v>
      </c>
      <c r="B196" s="52" t="s">
        <v>375</v>
      </c>
      <c r="C196" s="52" t="s">
        <v>376</v>
      </c>
      <c r="D196" s="52" t="s">
        <v>377</v>
      </c>
      <c r="E196" s="51">
        <v>392</v>
      </c>
    </row>
    <row r="197" spans="1:5" s="32" customFormat="1" ht="18" customHeight="1" x14ac:dyDescent="0.25">
      <c r="A197" s="51">
        <v>57</v>
      </c>
      <c r="B197" s="52" t="s">
        <v>643</v>
      </c>
      <c r="C197" s="52" t="s">
        <v>644</v>
      </c>
      <c r="D197" s="52" t="s">
        <v>645</v>
      </c>
      <c r="E197" s="51">
        <v>377</v>
      </c>
    </row>
    <row r="198" spans="1:5" s="32" customFormat="1" ht="18" customHeight="1" x14ac:dyDescent="0.25">
      <c r="A198" s="51">
        <v>160</v>
      </c>
      <c r="B198" s="52" t="s">
        <v>378</v>
      </c>
      <c r="C198" s="52" t="s">
        <v>379</v>
      </c>
      <c r="D198" s="52" t="s">
        <v>380</v>
      </c>
      <c r="E198" s="51">
        <v>400</v>
      </c>
    </row>
    <row r="199" spans="1:5" s="32" customFormat="1" ht="18" customHeight="1" x14ac:dyDescent="0.25">
      <c r="A199" s="51">
        <v>5112</v>
      </c>
      <c r="B199" s="52" t="s">
        <v>127</v>
      </c>
      <c r="C199" s="52" t="s">
        <v>128</v>
      </c>
      <c r="D199" s="52" t="s">
        <v>381</v>
      </c>
      <c r="E199" s="51">
        <v>256</v>
      </c>
    </row>
    <row r="200" spans="1:5" s="32" customFormat="1" ht="18" customHeight="1" x14ac:dyDescent="0.25">
      <c r="A200" s="51">
        <v>5482</v>
      </c>
      <c r="B200" s="52" t="s">
        <v>646</v>
      </c>
      <c r="C200" s="52" t="s">
        <v>647</v>
      </c>
      <c r="D200" s="52" t="s">
        <v>648</v>
      </c>
      <c r="E200" s="51">
        <v>1001</v>
      </c>
    </row>
    <row r="201" spans="1:5" s="32" customFormat="1" ht="18" customHeight="1" x14ac:dyDescent="0.25">
      <c r="A201" s="51">
        <v>5105</v>
      </c>
      <c r="B201" s="52" t="s">
        <v>129</v>
      </c>
      <c r="C201" s="52" t="s">
        <v>582</v>
      </c>
      <c r="D201" s="52" t="s">
        <v>382</v>
      </c>
      <c r="E201" s="51">
        <v>5</v>
      </c>
    </row>
    <row r="202" spans="1:5" s="32" customFormat="1" ht="18" customHeight="1" x14ac:dyDescent="0.25">
      <c r="A202" s="51">
        <v>34</v>
      </c>
      <c r="B202" s="52" t="s">
        <v>384</v>
      </c>
      <c r="C202" s="52" t="s">
        <v>583</v>
      </c>
      <c r="D202" s="52" t="s">
        <v>385</v>
      </c>
      <c r="E202" s="51">
        <v>386</v>
      </c>
    </row>
    <row r="203" spans="1:5" s="32" customFormat="1" ht="18" customHeight="1" x14ac:dyDescent="0.25">
      <c r="A203" s="51">
        <v>208</v>
      </c>
      <c r="B203" s="52" t="s">
        <v>649</v>
      </c>
      <c r="C203" s="52" t="s">
        <v>650</v>
      </c>
      <c r="D203" s="52" t="s">
        <v>651</v>
      </c>
      <c r="E203" s="51">
        <v>401</v>
      </c>
    </row>
    <row r="204" spans="1:5" s="32" customFormat="1" ht="18" customHeight="1" x14ac:dyDescent="0.25">
      <c r="A204" s="51">
        <v>511</v>
      </c>
      <c r="B204" s="52" t="s">
        <v>386</v>
      </c>
      <c r="C204" s="52" t="s">
        <v>387</v>
      </c>
      <c r="D204" s="52" t="s">
        <v>388</v>
      </c>
      <c r="E204" s="51">
        <v>318</v>
      </c>
    </row>
    <row r="205" spans="1:5" s="32" customFormat="1" ht="18" customHeight="1" x14ac:dyDescent="0.25">
      <c r="A205" s="51">
        <v>579</v>
      </c>
      <c r="B205" s="52" t="s">
        <v>389</v>
      </c>
      <c r="C205" s="52" t="s">
        <v>390</v>
      </c>
      <c r="D205" s="52" t="s">
        <v>391</v>
      </c>
      <c r="E205" s="51">
        <v>675</v>
      </c>
    </row>
    <row r="206" spans="1:5" s="32" customFormat="1" ht="18" customHeight="1" x14ac:dyDescent="0.25">
      <c r="A206" s="51">
        <v>49</v>
      </c>
      <c r="B206" s="52" t="s">
        <v>130</v>
      </c>
      <c r="C206" s="52" t="s">
        <v>131</v>
      </c>
      <c r="D206" s="52" t="s">
        <v>392</v>
      </c>
      <c r="E206" s="51">
        <v>335</v>
      </c>
    </row>
    <row r="207" spans="1:5" s="32" customFormat="1" ht="18" customHeight="1" x14ac:dyDescent="0.25">
      <c r="A207" s="51">
        <v>111</v>
      </c>
      <c r="B207" s="52" t="s">
        <v>393</v>
      </c>
      <c r="C207" s="52" t="s">
        <v>394</v>
      </c>
      <c r="D207" s="52" t="s">
        <v>395</v>
      </c>
      <c r="E207" s="51">
        <v>139</v>
      </c>
    </row>
    <row r="208" spans="1:5" s="32" customFormat="1" ht="18" customHeight="1" x14ac:dyDescent="0.25">
      <c r="A208" s="51">
        <v>143</v>
      </c>
      <c r="B208" s="52" t="s">
        <v>573</v>
      </c>
      <c r="C208" s="52" t="s">
        <v>574</v>
      </c>
      <c r="D208" s="52" t="s">
        <v>575</v>
      </c>
      <c r="E208" s="51">
        <v>324</v>
      </c>
    </row>
    <row r="209" spans="1:5" s="32" customFormat="1" ht="18" customHeight="1" x14ac:dyDescent="0.25">
      <c r="A209" s="51">
        <v>510</v>
      </c>
      <c r="B209" s="52" t="s">
        <v>396</v>
      </c>
      <c r="C209" s="52" t="s">
        <v>397</v>
      </c>
      <c r="D209" s="52" t="s">
        <v>398</v>
      </c>
      <c r="E209" s="51">
        <v>317</v>
      </c>
    </row>
    <row r="210" spans="1:5" s="32" customFormat="1" ht="18" customHeight="1" x14ac:dyDescent="0.25">
      <c r="A210" s="33"/>
      <c r="B210" s="34"/>
      <c r="C210" s="34"/>
      <c r="D210" s="34"/>
      <c r="E210" s="33"/>
    </row>
    <row r="211" spans="1:5" s="32" customFormat="1" ht="18" customHeight="1" x14ac:dyDescent="0.25">
      <c r="A211" s="33"/>
      <c r="B211" s="34"/>
      <c r="C211" s="34"/>
      <c r="D211" s="34"/>
      <c r="E211" s="33"/>
    </row>
    <row r="212" spans="1:5" s="32" customFormat="1" ht="18" customHeight="1" x14ac:dyDescent="0.25">
      <c r="A212" s="35"/>
      <c r="B212" s="36"/>
      <c r="C212" s="36"/>
      <c r="D212" s="36"/>
      <c r="E212" s="35"/>
    </row>
    <row r="213" spans="1:5" s="32" customFormat="1" ht="18" customHeight="1" x14ac:dyDescent="0.25">
      <c r="A213" s="35"/>
      <c r="B213" s="36"/>
      <c r="C213" s="36"/>
      <c r="D213" s="36"/>
      <c r="E213" s="35"/>
    </row>
    <row r="214" spans="1:5" s="32" customFormat="1" ht="18" customHeight="1" x14ac:dyDescent="0.25">
      <c r="A214" s="35"/>
      <c r="B214" s="36"/>
      <c r="C214" s="36"/>
      <c r="D214" s="36"/>
      <c r="E214" s="35"/>
    </row>
    <row r="215" spans="1:5" ht="18" customHeight="1" x14ac:dyDescent="0.25">
      <c r="C215" s="31"/>
      <c r="D215" s="31"/>
      <c r="E215" s="30"/>
    </row>
    <row r="217" spans="1:5" ht="18" customHeight="1" x14ac:dyDescent="0.25">
      <c r="A217" s="28" t="s">
        <v>14</v>
      </c>
      <c r="B217" s="28" t="s">
        <v>15</v>
      </c>
    </row>
    <row r="218" spans="1:5" ht="18" customHeight="1" x14ac:dyDescent="0.25">
      <c r="C218" s="28" t="s">
        <v>16</v>
      </c>
      <c r="D218" s="28" t="s">
        <v>133</v>
      </c>
      <c r="E218" s="28" t="s">
        <v>134</v>
      </c>
    </row>
    <row r="219" spans="1:5" ht="18" customHeight="1" x14ac:dyDescent="0.25">
      <c r="C219">
        <f>Титул!H5</f>
        <v>0</v>
      </c>
    </row>
    <row r="221" spans="1:5" ht="18" customHeight="1" x14ac:dyDescent="0.25">
      <c r="D221" t="e">
        <f>DGET(A1:E211,4,A218:E219)</f>
        <v>#VALUE!</v>
      </c>
    </row>
  </sheetData>
  <sheetProtection password="CC2B" sheet="1" objects="1" scenarios="1" formatColumns="0" formatRows="0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workbookViewId="0">
      <selection activeCell="D10" sqref="D10"/>
    </sheetView>
  </sheetViews>
  <sheetFormatPr defaultRowHeight="15" x14ac:dyDescent="0.25"/>
  <cols>
    <col min="1" max="1" width="4.140625" style="46" customWidth="1"/>
    <col min="2" max="2" width="62.85546875" style="47" customWidth="1"/>
    <col min="3" max="3" width="10.85546875" style="48" customWidth="1"/>
    <col min="4" max="4" width="13.140625" style="48" customWidth="1"/>
    <col min="5" max="5" width="16.140625" style="48" customWidth="1"/>
    <col min="6" max="6" width="13.85546875" style="47" customWidth="1"/>
    <col min="7" max="7" width="9.85546875" style="47" customWidth="1"/>
    <col min="8" max="8" width="16" style="47" customWidth="1"/>
    <col min="9" max="10" width="16.7109375" style="47" customWidth="1"/>
    <col min="11" max="16384" width="9.140625" style="47"/>
  </cols>
  <sheetData>
    <row r="1" spans="1:10" s="38" customFormat="1" ht="24" customHeight="1" x14ac:dyDescent="0.35">
      <c r="A1" s="37"/>
      <c r="B1" s="89" t="s">
        <v>405</v>
      </c>
      <c r="C1" s="89"/>
      <c r="D1" s="89"/>
      <c r="E1" s="89"/>
      <c r="F1" s="89"/>
    </row>
    <row r="2" spans="1:10" s="38" customFormat="1" ht="9" customHeight="1" x14ac:dyDescent="0.35">
      <c r="A2" s="37"/>
      <c r="B2" s="49"/>
      <c r="C2" s="49"/>
      <c r="D2" s="39"/>
      <c r="E2" s="39"/>
    </row>
    <row r="3" spans="1:10" s="38" customFormat="1" ht="24" customHeight="1" x14ac:dyDescent="0.35">
      <c r="A3" s="37"/>
      <c r="B3" s="89" t="s">
        <v>670</v>
      </c>
      <c r="C3" s="89"/>
      <c r="D3" s="89"/>
      <c r="E3" s="89"/>
      <c r="F3" s="89"/>
    </row>
    <row r="4" spans="1:10" s="38" customFormat="1" ht="9.75" customHeight="1" x14ac:dyDescent="0.35">
      <c r="A4" s="37"/>
      <c r="B4" s="49"/>
      <c r="C4" s="49"/>
      <c r="D4" s="39"/>
      <c r="E4" s="39"/>
    </row>
    <row r="5" spans="1:10" s="38" customFormat="1" ht="24" customHeight="1" x14ac:dyDescent="0.35">
      <c r="A5" s="37"/>
      <c r="B5" s="38" t="s">
        <v>671</v>
      </c>
      <c r="C5" s="39"/>
      <c r="D5" s="39"/>
      <c r="E5" s="39"/>
    </row>
    <row r="6" spans="1:10" s="41" customFormat="1" ht="8.25" customHeight="1" x14ac:dyDescent="0.25">
      <c r="A6" s="40"/>
      <c r="C6" s="42"/>
      <c r="D6" s="42"/>
      <c r="E6" s="42"/>
    </row>
    <row r="7" spans="1:10" s="44" customFormat="1" ht="33" customHeight="1" x14ac:dyDescent="0.25">
      <c r="A7" s="53"/>
      <c r="B7" s="87" t="s">
        <v>402</v>
      </c>
      <c r="C7" s="91" t="s">
        <v>652</v>
      </c>
      <c r="D7" s="90" t="s">
        <v>400</v>
      </c>
      <c r="E7" s="90" t="s">
        <v>653</v>
      </c>
      <c r="F7" s="90"/>
      <c r="G7" s="92" t="s">
        <v>677</v>
      </c>
      <c r="H7" s="92" t="s">
        <v>400</v>
      </c>
      <c r="I7" s="92" t="s">
        <v>653</v>
      </c>
      <c r="J7" s="92"/>
    </row>
    <row r="8" spans="1:10" s="44" customFormat="1" ht="98.25" customHeight="1" x14ac:dyDescent="0.25">
      <c r="A8" s="54"/>
      <c r="B8" s="88"/>
      <c r="C8" s="91"/>
      <c r="D8" s="90"/>
      <c r="E8" s="63" t="s">
        <v>669</v>
      </c>
      <c r="F8" s="63" t="s">
        <v>403</v>
      </c>
      <c r="G8" s="92"/>
      <c r="H8" s="92"/>
      <c r="I8" s="64" t="s">
        <v>669</v>
      </c>
      <c r="J8" s="64" t="s">
        <v>403</v>
      </c>
    </row>
    <row r="9" spans="1:10" s="44" customFormat="1" ht="19.5" customHeight="1" x14ac:dyDescent="0.25">
      <c r="A9" s="53"/>
      <c r="B9" s="56">
        <v>1</v>
      </c>
      <c r="C9" s="57">
        <v>2</v>
      </c>
      <c r="D9" s="57">
        <v>3</v>
      </c>
      <c r="E9" s="57">
        <v>4</v>
      </c>
      <c r="F9" s="57">
        <v>5</v>
      </c>
      <c r="G9" s="62">
        <v>5</v>
      </c>
      <c r="H9" s="62">
        <v>6</v>
      </c>
      <c r="I9" s="62">
        <v>7</v>
      </c>
      <c r="J9" s="62">
        <v>8</v>
      </c>
    </row>
    <row r="10" spans="1:10" s="44" customFormat="1" ht="20.25" customHeight="1" x14ac:dyDescent="0.25">
      <c r="A10" s="53"/>
      <c r="B10" s="58" t="s">
        <v>654</v>
      </c>
      <c r="C10" s="59" t="s">
        <v>655</v>
      </c>
      <c r="D10" s="55"/>
      <c r="E10" s="55"/>
      <c r="F10" s="55"/>
      <c r="G10" s="96" t="s">
        <v>673</v>
      </c>
      <c r="H10" s="93">
        <f>IF(D10&gt;0,D14/D10,0)</f>
        <v>0</v>
      </c>
      <c r="I10" s="93">
        <f t="shared" ref="I10:J10" si="0">IF(E10&gt;0,E14/E10,0)</f>
        <v>0</v>
      </c>
      <c r="J10" s="93">
        <f t="shared" si="0"/>
        <v>0</v>
      </c>
    </row>
    <row r="11" spans="1:10" s="44" customFormat="1" ht="20.25" customHeight="1" x14ac:dyDescent="0.25">
      <c r="A11" s="53"/>
      <c r="B11" s="58" t="s">
        <v>656</v>
      </c>
      <c r="C11" s="59" t="s">
        <v>657</v>
      </c>
      <c r="D11" s="55"/>
      <c r="E11" s="55"/>
      <c r="F11" s="55"/>
      <c r="G11" s="96"/>
      <c r="H11" s="93"/>
      <c r="I11" s="93"/>
      <c r="J11" s="93"/>
    </row>
    <row r="12" spans="1:10" s="44" customFormat="1" ht="20.25" customHeight="1" x14ac:dyDescent="0.25">
      <c r="A12" s="53"/>
      <c r="B12" s="58" t="s">
        <v>658</v>
      </c>
      <c r="C12" s="59" t="s">
        <v>659</v>
      </c>
      <c r="D12" s="55"/>
      <c r="E12" s="55"/>
      <c r="F12" s="55"/>
      <c r="G12" s="97" t="s">
        <v>674</v>
      </c>
      <c r="H12" s="94">
        <f>IF(D11&gt;0,D15/D11,0)</f>
        <v>0</v>
      </c>
      <c r="I12" s="94">
        <f>IF(E11&gt;0,E15/E11,0)</f>
        <v>0</v>
      </c>
      <c r="J12" s="94">
        <f>IF(F11&gt;0,F15/F11,0)</f>
        <v>0</v>
      </c>
    </row>
    <row r="13" spans="1:10" s="44" customFormat="1" ht="20.25" customHeight="1" x14ac:dyDescent="0.25">
      <c r="A13" s="53"/>
      <c r="B13" s="60" t="s">
        <v>660</v>
      </c>
      <c r="C13" s="59" t="s">
        <v>661</v>
      </c>
      <c r="D13" s="55"/>
      <c r="E13" s="55"/>
      <c r="F13" s="55"/>
      <c r="G13" s="98"/>
      <c r="H13" s="95"/>
      <c r="I13" s="95"/>
      <c r="J13" s="95"/>
    </row>
    <row r="14" spans="1:10" s="44" customFormat="1" ht="20.25" customHeight="1" x14ac:dyDescent="0.25">
      <c r="A14" s="53"/>
      <c r="B14" s="58" t="s">
        <v>662</v>
      </c>
      <c r="C14" s="59" t="s">
        <v>401</v>
      </c>
      <c r="D14" s="55"/>
      <c r="E14" s="55"/>
      <c r="F14" s="55"/>
      <c r="G14" s="97" t="s">
        <v>675</v>
      </c>
      <c r="H14" s="94">
        <f>IF(D12&gt;0,D16/D12,0)</f>
        <v>0</v>
      </c>
      <c r="I14" s="94">
        <f t="shared" ref="I14:J14" si="1">IF(E12&gt;0,E16/E12,0)</f>
        <v>0</v>
      </c>
      <c r="J14" s="94">
        <f t="shared" si="1"/>
        <v>0</v>
      </c>
    </row>
    <row r="15" spans="1:10" s="44" customFormat="1" ht="20.25" customHeight="1" x14ac:dyDescent="0.25">
      <c r="A15" s="53"/>
      <c r="B15" s="58" t="s">
        <v>663</v>
      </c>
      <c r="C15" s="59" t="s">
        <v>664</v>
      </c>
      <c r="D15" s="55"/>
      <c r="E15" s="55"/>
      <c r="F15" s="55"/>
      <c r="G15" s="98"/>
      <c r="H15" s="95"/>
      <c r="I15" s="95"/>
      <c r="J15" s="95"/>
    </row>
    <row r="16" spans="1:10" s="44" customFormat="1" ht="20.25" customHeight="1" x14ac:dyDescent="0.25">
      <c r="A16" s="53"/>
      <c r="B16" s="58" t="s">
        <v>665</v>
      </c>
      <c r="C16" s="59" t="s">
        <v>666</v>
      </c>
      <c r="D16" s="55"/>
      <c r="E16" s="55"/>
      <c r="F16" s="55"/>
      <c r="G16" s="97" t="s">
        <v>676</v>
      </c>
      <c r="H16" s="94">
        <f>IF(D13&gt;0,D17/D13,0)</f>
        <v>0</v>
      </c>
      <c r="I16" s="94">
        <f t="shared" ref="I16:J16" si="2">IF(E13&gt;0,E17/E13,0)</f>
        <v>0</v>
      </c>
      <c r="J16" s="94">
        <f t="shared" si="2"/>
        <v>0</v>
      </c>
    </row>
    <row r="17" spans="1:10" s="44" customFormat="1" ht="20.25" customHeight="1" x14ac:dyDescent="0.25">
      <c r="A17" s="53"/>
      <c r="B17" s="61" t="s">
        <v>667</v>
      </c>
      <c r="C17" s="59" t="s">
        <v>668</v>
      </c>
      <c r="D17" s="55"/>
      <c r="E17" s="55"/>
      <c r="F17" s="55"/>
      <c r="G17" s="98"/>
      <c r="H17" s="95"/>
      <c r="I17" s="95"/>
      <c r="J17" s="95"/>
    </row>
    <row r="18" spans="1:10" s="44" customFormat="1" x14ac:dyDescent="0.25">
      <c r="A18" s="45"/>
      <c r="C18" s="43"/>
      <c r="D18" s="43"/>
      <c r="E18" s="43"/>
    </row>
    <row r="19" spans="1:10" s="44" customFormat="1" x14ac:dyDescent="0.25">
      <c r="A19" s="45"/>
      <c r="C19" s="43"/>
      <c r="D19" s="43"/>
      <c r="E19" s="43"/>
    </row>
    <row r="20" spans="1:10" s="44" customFormat="1" x14ac:dyDescent="0.25">
      <c r="A20" s="45"/>
      <c r="C20" s="43"/>
      <c r="D20" s="43"/>
      <c r="E20" s="43"/>
    </row>
    <row r="21" spans="1:10" s="44" customFormat="1" x14ac:dyDescent="0.25">
      <c r="A21" s="45"/>
      <c r="C21" s="43"/>
      <c r="D21" s="43"/>
      <c r="E21" s="43"/>
    </row>
    <row r="22" spans="1:10" s="44" customFormat="1" x14ac:dyDescent="0.25">
      <c r="A22" s="45"/>
      <c r="C22" s="43"/>
      <c r="D22" s="43"/>
      <c r="E22" s="43"/>
    </row>
    <row r="23" spans="1:10" s="44" customFormat="1" x14ac:dyDescent="0.25">
      <c r="A23" s="45"/>
      <c r="C23" s="43"/>
      <c r="D23" s="43"/>
      <c r="E23" s="43"/>
    </row>
    <row r="24" spans="1:10" s="44" customFormat="1" x14ac:dyDescent="0.25">
      <c r="A24" s="45"/>
      <c r="C24" s="43"/>
      <c r="D24" s="43"/>
      <c r="E24" s="43"/>
    </row>
    <row r="25" spans="1:10" s="44" customFormat="1" x14ac:dyDescent="0.25">
      <c r="A25" s="45"/>
      <c r="C25" s="43"/>
      <c r="D25" s="43"/>
      <c r="E25" s="43"/>
    </row>
    <row r="26" spans="1:10" s="44" customFormat="1" x14ac:dyDescent="0.25">
      <c r="A26" s="45"/>
      <c r="C26" s="43"/>
      <c r="D26" s="43"/>
      <c r="E26" s="43"/>
    </row>
    <row r="27" spans="1:10" s="44" customFormat="1" x14ac:dyDescent="0.25">
      <c r="A27" s="45"/>
      <c r="C27" s="43"/>
      <c r="D27" s="43"/>
      <c r="E27" s="43"/>
    </row>
    <row r="28" spans="1:10" s="44" customFormat="1" x14ac:dyDescent="0.25">
      <c r="A28" s="45"/>
      <c r="C28" s="43"/>
      <c r="D28" s="43"/>
      <c r="E28" s="43"/>
    </row>
    <row r="29" spans="1:10" s="44" customFormat="1" x14ac:dyDescent="0.25">
      <c r="A29" s="45"/>
      <c r="C29" s="43"/>
      <c r="D29" s="43"/>
      <c r="E29" s="43"/>
    </row>
    <row r="30" spans="1:10" s="44" customFormat="1" x14ac:dyDescent="0.25">
      <c r="A30" s="45"/>
      <c r="C30" s="43"/>
      <c r="D30" s="43"/>
      <c r="E30" s="43"/>
    </row>
    <row r="31" spans="1:10" s="44" customFormat="1" x14ac:dyDescent="0.25">
      <c r="A31" s="45"/>
      <c r="C31" s="43"/>
      <c r="D31" s="43"/>
      <c r="E31" s="43"/>
    </row>
    <row r="32" spans="1:10" s="44" customFormat="1" x14ac:dyDescent="0.25">
      <c r="A32" s="45"/>
      <c r="C32" s="43"/>
      <c r="D32" s="43"/>
      <c r="E32" s="43"/>
    </row>
    <row r="33" spans="1:5" s="44" customFormat="1" x14ac:dyDescent="0.25">
      <c r="A33" s="45"/>
      <c r="C33" s="43"/>
      <c r="D33" s="43"/>
      <c r="E33" s="43"/>
    </row>
    <row r="34" spans="1:5" s="44" customFormat="1" x14ac:dyDescent="0.25">
      <c r="A34" s="45"/>
      <c r="C34" s="43"/>
      <c r="D34" s="43"/>
      <c r="E34" s="43"/>
    </row>
    <row r="35" spans="1:5" s="44" customFormat="1" x14ac:dyDescent="0.25">
      <c r="A35" s="45"/>
      <c r="C35" s="43"/>
      <c r="D35" s="43"/>
      <c r="E35" s="43"/>
    </row>
    <row r="36" spans="1:5" s="44" customFormat="1" x14ac:dyDescent="0.25">
      <c r="A36" s="45"/>
      <c r="C36" s="43"/>
      <c r="D36" s="43"/>
      <c r="E36" s="43"/>
    </row>
  </sheetData>
  <sheetProtection password="CC2B" sheet="1" objects="1" scenarios="1" formatColumns="0" formatRows="0" selectLockedCells="1"/>
  <mergeCells count="25">
    <mergeCell ref="G7:G8"/>
    <mergeCell ref="G10:G11"/>
    <mergeCell ref="G12:G13"/>
    <mergeCell ref="G14:G15"/>
    <mergeCell ref="G16:G17"/>
    <mergeCell ref="H16:H17"/>
    <mergeCell ref="I16:I17"/>
    <mergeCell ref="J16:J17"/>
    <mergeCell ref="H12:H13"/>
    <mergeCell ref="I12:I13"/>
    <mergeCell ref="J12:J13"/>
    <mergeCell ref="H14:H15"/>
    <mergeCell ref="I14:I15"/>
    <mergeCell ref="J14:J15"/>
    <mergeCell ref="H7:H8"/>
    <mergeCell ref="I7:J7"/>
    <mergeCell ref="H10:H11"/>
    <mergeCell ref="I10:I11"/>
    <mergeCell ref="J10:J11"/>
    <mergeCell ref="B7:B8"/>
    <mergeCell ref="B1:F1"/>
    <mergeCell ref="B3:F3"/>
    <mergeCell ref="E7:F7"/>
    <mergeCell ref="C7:C8"/>
    <mergeCell ref="D7:D8"/>
  </mergeCells>
  <conditionalFormatting sqref="D10:F17">
    <cfRule type="expression" dxfId="13" priority="14">
      <formula>IF($D10&lt;$E10+$F10,1,0)=1</formula>
    </cfRule>
  </conditionalFormatting>
  <conditionalFormatting sqref="D11:F11">
    <cfRule type="expression" dxfId="12" priority="12">
      <formula>IF(D$11&gt;D$10,1,0)=1</formula>
    </cfRule>
  </conditionalFormatting>
  <conditionalFormatting sqref="D12:F12">
    <cfRule type="expression" dxfId="11" priority="11">
      <formula>IF(AND(D$12&gt;=D$10,D$12+D$10&gt;0),1,0)=1</formula>
    </cfRule>
  </conditionalFormatting>
  <conditionalFormatting sqref="D13:F13">
    <cfRule type="expression" dxfId="10" priority="9">
      <formula>IF(D$13&gt;D$12,1,0)=1</formula>
    </cfRule>
    <cfRule type="expression" dxfId="9" priority="10">
      <formula>IF(AND(D$13&gt;=D$11,D$13+D$11&gt;0),1,0)=1</formula>
    </cfRule>
  </conditionalFormatting>
  <conditionalFormatting sqref="D16:F16">
    <cfRule type="expression" dxfId="8" priority="7">
      <formula>IF(AND(D$16&gt;=D$14,D$16+D$14&gt;0),1,0)=1</formula>
    </cfRule>
  </conditionalFormatting>
  <conditionalFormatting sqref="D17:F17">
    <cfRule type="expression" dxfId="7" priority="5">
      <formula>IF(D$17&gt;D$16,1,0)=1</formula>
    </cfRule>
    <cfRule type="expression" dxfId="6" priority="6">
      <formula>IF(AND(D$17&gt;=D$15,D$17+D$15&gt;0),1,0)=1</formula>
    </cfRule>
  </conditionalFormatting>
  <conditionalFormatting sqref="D15:F15">
    <cfRule type="expression" dxfId="5" priority="4">
      <formula>IF(D$15&gt;D$14,1,0)=1</formula>
    </cfRule>
  </conditionalFormatting>
  <conditionalFormatting sqref="D10:F10 D14:F14">
    <cfRule type="expression" dxfId="4" priority="8">
      <formula>IF(AND(D$14&lt;=D$10,D$14+D$10&gt;0),1,0)=1</formula>
    </cfRule>
    <cfRule type="expression" dxfId="3" priority="13">
      <formula>IF(OR(AND(D$10&gt;0,D$14=0),AND(D$14&gt;0,D$10=0)),1,0)=1</formula>
    </cfRule>
  </conditionalFormatting>
  <conditionalFormatting sqref="D11:F11 D15:F15">
    <cfRule type="expression" dxfId="2" priority="3">
      <formula>IF(OR(AND(D$11&gt;0,D$15=0),AND(D$15&gt;0,D$11=0)),1,0)=1</formula>
    </cfRule>
  </conditionalFormatting>
  <conditionalFormatting sqref="D12:F12 D16:F16">
    <cfRule type="expression" dxfId="1" priority="2">
      <formula>IF(OR(AND(D$12&gt;0,D$16=0),AND(D$16&gt;0,D$12=0)),1,0)=1</formula>
    </cfRule>
  </conditionalFormatting>
  <conditionalFormatting sqref="D13:F13 D17:F17">
    <cfRule type="expression" dxfId="0" priority="1">
      <formula>IF(OR(AND(D$13&gt;0,D$17=0),AND(D$17&gt;0,D$13=0)),1,0)=1</formula>
    </cfRule>
  </conditionalFormatting>
  <dataValidations count="1">
    <dataValidation type="whole" operator="greaterThanOrEqual" allowBlank="1" showInputMessage="1" showErrorMessage="1" error="Введите целое число" sqref="D10:F17">
      <formula1>0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Лист1</vt:lpstr>
      <vt:lpstr>4601</vt:lpstr>
      <vt:lpstr>ЛПУ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Ирина Сергеевна</dc:creator>
  <cp:lastModifiedBy>Смирнова Инна Валентиновна</cp:lastModifiedBy>
  <cp:lastPrinted>2025-12-05T13:03:49Z</cp:lastPrinted>
  <dcterms:created xsi:type="dcterms:W3CDTF">2021-10-04T08:50:14Z</dcterms:created>
  <dcterms:modified xsi:type="dcterms:W3CDTF">2025-12-11T14:23:38Z</dcterms:modified>
</cp:coreProperties>
</file>